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渋谷 雄二\Desktop\"/>
    </mc:Choice>
  </mc:AlternateContent>
  <xr:revisionPtr revIDLastSave="0" documentId="13_ncr:1_{30B31A62-FFA5-439C-9258-E4D85583DB09}" xr6:coauthVersionLast="44" xr6:coauthVersionMax="44" xr10:uidLastSave="{00000000-0000-0000-0000-000000000000}"/>
  <bookViews>
    <workbookView xWindow="-110" yWindow="-110" windowWidth="19420" windowHeight="12420" activeTab="2" xr2:uid="{00000000-000D-0000-FFFF-FFFF0000000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3" l="1"/>
  <c r="K12" i="3" l="1"/>
  <c r="K13" i="3"/>
  <c r="K14" i="3"/>
  <c r="K15" i="3"/>
  <c r="K16" i="3"/>
  <c r="K17" i="3"/>
  <c r="K18" i="3"/>
  <c r="K11" i="3"/>
  <c r="C32" i="5" l="1"/>
  <c r="AR5" i="5" l="1"/>
  <c r="AR6" i="5"/>
  <c r="AR7" i="5"/>
  <c r="AR8" i="5"/>
  <c r="AR9" i="5"/>
  <c r="AR10" i="5"/>
  <c r="AR11" i="5"/>
  <c r="AR12" i="5"/>
  <c r="AR13" i="5"/>
  <c r="AR14" i="5"/>
  <c r="AR15" i="5"/>
  <c r="AR16" i="5"/>
  <c r="AR17" i="5"/>
  <c r="AR18" i="5"/>
  <c r="AR19" i="5"/>
  <c r="AR20" i="5"/>
  <c r="AR21" i="5"/>
  <c r="AR22" i="5"/>
  <c r="AR23" i="5"/>
  <c r="AR4" i="5"/>
  <c r="AH17" i="5"/>
  <c r="AH18" i="5"/>
  <c r="AH19" i="5"/>
  <c r="AH20" i="5"/>
  <c r="AH21" i="5"/>
  <c r="AH22" i="5"/>
  <c r="AH23" i="5"/>
  <c r="AH16" i="5"/>
  <c r="K154" i="1" l="1"/>
  <c r="C154" i="1"/>
  <c r="K143" i="1"/>
  <c r="C143" i="1"/>
  <c r="K132" i="1"/>
  <c r="C132" i="1"/>
  <c r="K121" i="1"/>
  <c r="C121" i="1"/>
  <c r="K155" i="1" l="1"/>
  <c r="C155" i="1"/>
  <c r="K144" i="1"/>
  <c r="C144" i="1"/>
  <c r="K133" i="1"/>
  <c r="C133" i="1"/>
  <c r="K122" i="1"/>
  <c r="C122" i="1"/>
  <c r="E28" i="1" l="1"/>
  <c r="C27" i="1"/>
  <c r="K9" i="1" l="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L11" i="3"/>
  <c r="L15" i="3"/>
  <c r="L16" i="3"/>
  <c r="L17" i="3"/>
  <c r="L18" i="3"/>
  <c r="L14"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s="1"/>
  <c r="C5" i="1"/>
  <c r="E117" i="1"/>
  <c r="M154" i="1"/>
  <c r="M153" i="1"/>
  <c r="K153" i="1"/>
  <c r="K148" i="1"/>
  <c r="K147" i="1"/>
  <c r="E154" i="1"/>
  <c r="E153" i="1"/>
  <c r="C153" i="1"/>
  <c r="C148" i="1"/>
  <c r="C147" i="1"/>
  <c r="E121" i="1"/>
  <c r="E120" i="1"/>
  <c r="C120" i="1"/>
  <c r="C115" i="1"/>
  <c r="C114" i="1"/>
  <c r="C116" i="1"/>
  <c r="C127" i="1" s="1"/>
  <c r="E132" i="1"/>
  <c r="E131" i="1"/>
  <c r="C131" i="1"/>
  <c r="C126" i="1"/>
  <c r="C125" i="1"/>
  <c r="M132" i="1"/>
  <c r="M131" i="1"/>
  <c r="K131" i="1"/>
  <c r="M143" i="1"/>
  <c r="M142" i="1"/>
  <c r="K142" i="1"/>
  <c r="E143" i="1"/>
  <c r="E142" i="1"/>
  <c r="C142" i="1"/>
  <c r="C137" i="1"/>
  <c r="C136" i="1"/>
  <c r="K137" i="1"/>
  <c r="K136" i="1"/>
  <c r="K126" i="1"/>
  <c r="K125" i="1"/>
  <c r="M117" i="1"/>
  <c r="K116" i="1"/>
  <c r="K127" i="1" s="1"/>
  <c r="M121" i="1"/>
  <c r="M120" i="1"/>
  <c r="E10" i="1"/>
  <c r="E9" i="1"/>
  <c r="M6" i="1"/>
  <c r="C11" i="1"/>
  <c r="B6" i="3"/>
  <c r="K6" i="3"/>
  <c r="K120" i="1"/>
  <c r="K115" i="1"/>
  <c r="K114" i="1"/>
  <c r="M72" i="1"/>
  <c r="M139" i="1"/>
  <c r="E17" i="1" l="1"/>
  <c r="M95" i="1"/>
  <c r="M50" i="1"/>
  <c r="M128" i="1"/>
  <c r="E150" i="1"/>
  <c r="M106" i="1"/>
  <c r="M84" i="1"/>
  <c r="M61" i="1"/>
  <c r="M39" i="1"/>
  <c r="M17" i="1"/>
  <c r="M150" i="1"/>
  <c r="E106" i="1"/>
  <c r="E95" i="1"/>
  <c r="E84" i="1"/>
  <c r="E72" i="1"/>
  <c r="E61" i="1"/>
  <c r="E50" i="1"/>
  <c r="E39" i="1"/>
  <c r="M28" i="1"/>
  <c r="E139" i="1"/>
  <c r="C138" i="1"/>
  <c r="C149" i="1" s="1"/>
  <c r="K138" i="1"/>
  <c r="K1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asaba</author>
  </authors>
  <commentList>
    <comment ref="C3" authorId="0" shapeId="0" xr:uid="{00000000-0006-0000-0000-00000100000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shapeId="0" xr:uid="{00000000-0006-0000-0000-00000200000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shapeId="0" xr:uid="{00000000-0006-0000-0000-00000300000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shapeId="0" xr:uid="{00000000-0006-0000-0000-00000400000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shapeId="0" xr:uid="{00000000-0006-0000-0000-00000500000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shapeId="0" xr:uid="{00000000-0006-0000-0000-00000600000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asaba</author>
    <author>Yoshiharu Noguchi</author>
  </authors>
  <commentList>
    <comment ref="A1" authorId="0" shapeId="0" xr:uid="{00000000-0006-0000-0200-000001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xr:uid="{00000000-0006-0000-0200-00000200000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xr:uid="{00000000-0006-0000-0200-000003000000}">
      <text>
        <r>
          <rPr>
            <sz val="14"/>
            <color indexed="81"/>
            <rFont val="ＭＳ Ｐゴシック"/>
            <family val="3"/>
            <charset val="128"/>
          </rPr>
          <t>フリガナを入力</t>
        </r>
      </text>
    </comment>
    <comment ref="Z3" authorId="1" shapeId="0" xr:uid="{00000000-0006-0000-0200-000004000000}">
      <text>
        <r>
          <rPr>
            <sz val="14"/>
            <color indexed="81"/>
            <rFont val="ＭＳ Ｐゴシック"/>
            <family val="3"/>
            <charset val="128"/>
          </rPr>
          <t>略称を８文字以内で入力</t>
        </r>
      </text>
    </comment>
    <comment ref="I4" authorId="1" shapeId="0" xr:uid="{00000000-0006-0000-0200-000005000000}">
      <text>
        <r>
          <rPr>
            <sz val="14"/>
            <color indexed="81"/>
            <rFont val="ＭＳ Ｐゴシック"/>
            <family val="3"/>
            <charset val="128"/>
          </rPr>
          <t>チーム正式名称を入力</t>
        </r>
      </text>
    </comment>
    <comment ref="AK4" authorId="0" shapeId="0" xr:uid="{00000000-0006-0000-0200-00000600000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shapeId="0" xr:uid="{00000000-0006-0000-0200-000007000000}">
      <text>
        <r>
          <rPr>
            <sz val="14"/>
            <color indexed="81"/>
            <rFont val="ＭＳ Ｐゴシック"/>
            <family val="3"/>
            <charset val="128"/>
          </rPr>
          <t>背番号を入力</t>
        </r>
      </text>
    </comment>
    <comment ref="AN4" authorId="1" shapeId="0" xr:uid="{00000000-0006-0000-0200-000008000000}">
      <text>
        <r>
          <rPr>
            <sz val="14"/>
            <color indexed="81"/>
            <rFont val="ＭＳ Ｐゴシック"/>
            <family val="3"/>
            <charset val="128"/>
          </rPr>
          <t>FP･GKのいずれかを選択</t>
        </r>
      </text>
    </comment>
    <comment ref="AR4" authorId="1" shapeId="0" xr:uid="{00000000-0006-0000-0200-000009000000}">
      <text>
        <r>
          <rPr>
            <sz val="14"/>
            <color indexed="81"/>
            <rFont val="ＭＳ Ｐゴシック"/>
            <family val="3"/>
            <charset val="128"/>
          </rPr>
          <t>生年月日を入力すると自動計算されます</t>
        </r>
      </text>
    </comment>
    <comment ref="AS4" authorId="1" shapeId="0" xr:uid="{00000000-0006-0000-0200-00000A000000}">
      <text>
        <r>
          <rPr>
            <sz val="14"/>
            <color indexed="81"/>
            <rFont val="ＭＳ Ｐゴシック"/>
            <family val="3"/>
            <charset val="128"/>
          </rPr>
          <t>フットサル個人登録番号を入力</t>
        </r>
      </text>
    </comment>
    <comment ref="AT4" authorId="0" shapeId="0" xr:uid="{00000000-0006-0000-0200-00000B00000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xr:uid="{00000000-0006-0000-0200-00000C000000}">
      <text>
        <r>
          <rPr>
            <sz val="14"/>
            <color indexed="81"/>
            <rFont val="ＭＳ Ｐゴシック"/>
            <family val="3"/>
            <charset val="128"/>
          </rPr>
          <t>郵便番号を入力</t>
        </r>
      </text>
    </comment>
    <comment ref="N5" authorId="1" shapeId="0" xr:uid="{00000000-0006-0000-0200-00000D000000}">
      <text>
        <r>
          <rPr>
            <sz val="14"/>
            <color indexed="81"/>
            <rFont val="ＭＳ Ｐゴシック"/>
            <family val="3"/>
            <charset val="128"/>
          </rPr>
          <t>住所を入力</t>
        </r>
      </text>
    </comment>
    <comment ref="AR5" authorId="1" shapeId="0" xr:uid="{00000000-0006-0000-0200-00000E000000}">
      <text>
        <r>
          <rPr>
            <sz val="14"/>
            <color indexed="81"/>
            <rFont val="ＭＳ Ｐゴシック"/>
            <family val="3"/>
            <charset val="128"/>
          </rPr>
          <t>生年月日を入力すると自動計算されます</t>
        </r>
      </text>
    </comment>
    <comment ref="AT5" authorId="0" shapeId="0" xr:uid="{00000000-0006-0000-0200-00000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xr:uid="{00000000-0006-0000-0200-000010000000}">
      <text>
        <r>
          <rPr>
            <sz val="14"/>
            <color indexed="81"/>
            <rFont val="ＭＳ Ｐゴシック"/>
            <family val="3"/>
            <charset val="128"/>
          </rPr>
          <t>住所・建物名称・会社名・団体名等を入力</t>
        </r>
      </text>
    </comment>
    <comment ref="AR6" authorId="1" shapeId="0" xr:uid="{00000000-0006-0000-0200-000011000000}">
      <text>
        <r>
          <rPr>
            <sz val="14"/>
            <color indexed="81"/>
            <rFont val="ＭＳ Ｐゴシック"/>
            <family val="3"/>
            <charset val="128"/>
          </rPr>
          <t>生年月日を入力すると自動計算されます</t>
        </r>
      </text>
    </comment>
    <comment ref="AT6" authorId="0" shapeId="0" xr:uid="{00000000-0006-0000-0200-000012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xr:uid="{00000000-0006-0000-0200-000013000000}">
      <text>
        <r>
          <rPr>
            <sz val="14"/>
            <color indexed="81"/>
            <rFont val="ＭＳ Ｐゴシック"/>
            <family val="3"/>
            <charset val="128"/>
          </rPr>
          <t>フリガナを入力</t>
        </r>
      </text>
    </comment>
    <comment ref="X7" authorId="1" shapeId="0" xr:uid="{00000000-0006-0000-0200-000014000000}">
      <text>
        <r>
          <rPr>
            <sz val="14"/>
            <color indexed="81"/>
            <rFont val="ＭＳ Ｐゴシック"/>
            <family val="3"/>
            <charset val="128"/>
          </rPr>
          <t>携帯電話番号を入力</t>
        </r>
      </text>
    </comment>
    <comment ref="AR7" authorId="1" shapeId="0" xr:uid="{00000000-0006-0000-0200-000015000000}">
      <text>
        <r>
          <rPr>
            <sz val="14"/>
            <color indexed="81"/>
            <rFont val="ＭＳ Ｐゴシック"/>
            <family val="3"/>
            <charset val="128"/>
          </rPr>
          <t>生年月日を入力すると自動計算されます</t>
        </r>
      </text>
    </comment>
    <comment ref="AT7" authorId="0" shapeId="0" xr:uid="{00000000-0006-0000-0200-00001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xr:uid="{00000000-0006-0000-0200-000017000000}">
      <text>
        <r>
          <rPr>
            <sz val="14"/>
            <color indexed="81"/>
            <rFont val="ＭＳ Ｐゴシック"/>
            <family val="3"/>
            <charset val="128"/>
          </rPr>
          <t>連絡責任者の氏名（フルネーム）を入力</t>
        </r>
      </text>
    </comment>
    <comment ref="X8" authorId="1" shapeId="0" xr:uid="{00000000-0006-0000-0200-000018000000}">
      <text>
        <r>
          <rPr>
            <sz val="14"/>
            <color indexed="81"/>
            <rFont val="ＭＳ Ｐゴシック"/>
            <family val="3"/>
            <charset val="128"/>
          </rPr>
          <t>Ｅメールアドレスを入力</t>
        </r>
      </text>
    </comment>
    <comment ref="AR8" authorId="1" shapeId="0" xr:uid="{00000000-0006-0000-0200-000019000000}">
      <text>
        <r>
          <rPr>
            <sz val="14"/>
            <color indexed="81"/>
            <rFont val="ＭＳ Ｐゴシック"/>
            <family val="3"/>
            <charset val="128"/>
          </rPr>
          <t>生年月日を入力すると自動計算されます</t>
        </r>
      </text>
    </comment>
    <comment ref="AT8" authorId="0" shapeId="0" xr:uid="{00000000-0006-0000-0200-00001A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xr:uid="{00000000-0006-0000-0200-00001B000000}">
      <text>
        <r>
          <rPr>
            <sz val="14"/>
            <color indexed="81"/>
            <rFont val="ＭＳ Ｐゴシック"/>
            <family val="3"/>
            <charset val="128"/>
          </rPr>
          <t>ＴＥＬ番号を入力</t>
        </r>
      </text>
    </comment>
    <comment ref="X9" authorId="1" shapeId="0" xr:uid="{00000000-0006-0000-0200-00001C000000}">
      <text>
        <r>
          <rPr>
            <sz val="14"/>
            <color indexed="81"/>
            <rFont val="ＭＳ Ｐゴシック"/>
            <family val="3"/>
            <charset val="128"/>
          </rPr>
          <t>ＦＡＸ番号を入力</t>
        </r>
      </text>
    </comment>
    <comment ref="AR9" authorId="1" shapeId="0" xr:uid="{00000000-0006-0000-0200-00001D000000}">
      <text>
        <r>
          <rPr>
            <sz val="14"/>
            <color indexed="81"/>
            <rFont val="ＭＳ Ｐゴシック"/>
            <family val="3"/>
            <charset val="128"/>
          </rPr>
          <t>生年月日を入力すると自動計算されます</t>
        </r>
      </text>
    </comment>
    <comment ref="AT9" authorId="0" shapeId="0" xr:uid="{00000000-0006-0000-0200-00001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xr:uid="{00000000-0006-0000-0200-00001F000000}">
      <text>
        <r>
          <rPr>
            <sz val="14"/>
            <color indexed="81"/>
            <rFont val="ＭＳ Ｐゴシック"/>
            <family val="3"/>
            <charset val="128"/>
          </rPr>
          <t>生年月日を入力すると自動計算されます</t>
        </r>
      </text>
    </comment>
    <comment ref="AT10" authorId="0" shapeId="0" xr:uid="{00000000-0006-0000-0200-000020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shapeId="0" xr:uid="{00000000-0006-0000-0200-000021000000}">
      <text>
        <r>
          <rPr>
            <sz val="14"/>
            <color indexed="81"/>
            <rFont val="ＭＳ Ｐゴシック"/>
            <family val="3"/>
            <charset val="128"/>
          </rPr>
          <t>シャツのカラーを入力
日本語表記（例　グレー✖→灰）
※黒または紺は認められません</t>
        </r>
      </text>
    </comment>
    <comment ref="T11" authorId="1" shapeId="0" xr:uid="{00000000-0006-0000-0200-000022000000}">
      <text>
        <r>
          <rPr>
            <sz val="14"/>
            <color indexed="81"/>
            <rFont val="ＭＳ Ｐゴシック"/>
            <family val="3"/>
            <charset val="128"/>
          </rPr>
          <t>ショーツの色を入力</t>
        </r>
      </text>
    </comment>
    <comment ref="AB11" authorId="1" shapeId="0" xr:uid="{00000000-0006-0000-0200-000023000000}">
      <text>
        <r>
          <rPr>
            <sz val="14"/>
            <color indexed="81"/>
            <rFont val="ＭＳ Ｐゴシック"/>
            <family val="3"/>
            <charset val="128"/>
          </rPr>
          <t>ストッキングの色を入力</t>
        </r>
      </text>
    </comment>
    <comment ref="AR11" authorId="1" shapeId="0" xr:uid="{00000000-0006-0000-0200-000024000000}">
      <text>
        <r>
          <rPr>
            <sz val="14"/>
            <color indexed="81"/>
            <rFont val="ＭＳ Ｐゴシック"/>
            <family val="3"/>
            <charset val="128"/>
          </rPr>
          <t>生年月日を入力すると自動計算されます</t>
        </r>
      </text>
    </comment>
    <comment ref="AT11" authorId="0" shapeId="0" xr:uid="{00000000-0006-0000-0200-000025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xr:uid="{00000000-0006-0000-0200-000026000000}">
      <text>
        <r>
          <rPr>
            <sz val="14"/>
            <color indexed="81"/>
            <rFont val="ＭＳ Ｐゴシック"/>
            <family val="3"/>
            <charset val="128"/>
          </rPr>
          <t>生年月日を入力すると自動計算されます</t>
        </r>
      </text>
    </comment>
    <comment ref="AT12" authorId="0" shapeId="0" xr:uid="{00000000-0006-0000-0200-000027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xr:uid="{00000000-0006-0000-0200-000028000000}">
      <text>
        <r>
          <rPr>
            <sz val="14"/>
            <color indexed="81"/>
            <rFont val="ＭＳ Ｐゴシック"/>
            <family val="3"/>
            <charset val="128"/>
          </rPr>
          <t>生年月日を入力
例)1973年3月3日の場合
1973/3/3</t>
        </r>
      </text>
    </comment>
    <comment ref="AR13" authorId="1" shapeId="0" xr:uid="{00000000-0006-0000-0200-000029000000}">
      <text>
        <r>
          <rPr>
            <sz val="14"/>
            <color indexed="81"/>
            <rFont val="ＭＳ Ｐゴシック"/>
            <family val="3"/>
            <charset val="128"/>
          </rPr>
          <t>生年月日を入力すると自動計算されます</t>
        </r>
      </text>
    </comment>
    <comment ref="AT13" authorId="0" shapeId="0" xr:uid="{00000000-0006-0000-0200-00002A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xr:uid="{00000000-0006-0000-0200-00002B000000}">
      <text>
        <r>
          <rPr>
            <sz val="14"/>
            <color indexed="81"/>
            <rFont val="ＭＳ Ｐゴシック"/>
            <family val="3"/>
            <charset val="128"/>
          </rPr>
          <t>生年月日を入力すると自動計算されます</t>
        </r>
      </text>
    </comment>
    <comment ref="AT14" authorId="0" shapeId="0" xr:uid="{00000000-0006-0000-0200-00002C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xr:uid="{00000000-0006-0000-0200-00002D000000}">
      <text>
        <r>
          <rPr>
            <sz val="14"/>
            <color indexed="81"/>
            <rFont val="ＭＳ Ｐゴシック"/>
            <family val="3"/>
            <charset val="128"/>
          </rPr>
          <t>生年月日を入力すると自動計算されます</t>
        </r>
      </text>
    </comment>
    <comment ref="AT15" authorId="0" shapeId="0" xr:uid="{00000000-0006-0000-0200-00002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xr:uid="{00000000-0006-0000-0200-00002F000000}">
      <text>
        <r>
          <rPr>
            <sz val="14"/>
            <color indexed="81"/>
            <rFont val="ＭＳ Ｐゴシック"/>
            <family val="3"/>
            <charset val="128"/>
          </rPr>
          <t>氏名をフルネームで入力</t>
        </r>
      </text>
    </comment>
    <comment ref="AB16" authorId="1" shapeId="0" xr:uid="{00000000-0006-0000-0200-000030000000}">
      <text>
        <r>
          <rPr>
            <sz val="14"/>
            <color indexed="81"/>
            <rFont val="ＭＳ Ｐゴシック"/>
            <family val="3"/>
            <charset val="128"/>
          </rPr>
          <t>生年月日を入力
例)1973年3月3日の場合
1973/3/3</t>
        </r>
      </text>
    </comment>
    <comment ref="AH16" authorId="1" shapeId="0" xr:uid="{00000000-0006-0000-0200-000031000000}">
      <text>
        <r>
          <rPr>
            <sz val="14"/>
            <color indexed="81"/>
            <rFont val="ＭＳ Ｐゴシック"/>
            <family val="3"/>
            <charset val="128"/>
          </rPr>
          <t>生年月日を入力すると自動計算されます</t>
        </r>
      </text>
    </comment>
    <comment ref="AR16" authorId="1" shapeId="0" xr:uid="{00000000-0006-0000-0200-000032000000}">
      <text>
        <r>
          <rPr>
            <sz val="14"/>
            <color indexed="81"/>
            <rFont val="ＭＳ Ｐゴシック"/>
            <family val="3"/>
            <charset val="128"/>
          </rPr>
          <t>生年月日を入力すると自動計算されます</t>
        </r>
      </text>
    </comment>
    <comment ref="AT16" authorId="0" shapeId="0" xr:uid="{00000000-0006-0000-0200-000033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shapeId="0" xr:uid="{00000000-0006-0000-0200-000034000000}">
      <text>
        <r>
          <rPr>
            <sz val="14"/>
            <color indexed="81"/>
            <rFont val="ＭＳ Ｐゴシック"/>
            <family val="3"/>
            <charset val="128"/>
          </rPr>
          <t>生年月日を入力すると自動計算されます</t>
        </r>
      </text>
    </comment>
    <comment ref="AR17" authorId="1" shapeId="0" xr:uid="{00000000-0006-0000-0200-000035000000}">
      <text>
        <r>
          <rPr>
            <sz val="14"/>
            <color indexed="81"/>
            <rFont val="ＭＳ Ｐゴシック"/>
            <family val="3"/>
            <charset val="128"/>
          </rPr>
          <t>生年月日を入力すると自動計算されます</t>
        </r>
      </text>
    </comment>
    <comment ref="AT17" authorId="0" shapeId="0" xr:uid="{00000000-0006-0000-0200-00003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shapeId="0" xr:uid="{00000000-0006-0000-0200-000037000000}">
      <text>
        <r>
          <rPr>
            <sz val="14"/>
            <color indexed="81"/>
            <rFont val="ＭＳ Ｐゴシック"/>
            <family val="3"/>
            <charset val="128"/>
          </rPr>
          <t>生年月日を入力すると自動計算されます</t>
        </r>
      </text>
    </comment>
    <comment ref="AR18" authorId="1" shapeId="0" xr:uid="{00000000-0006-0000-0200-000038000000}">
      <text>
        <r>
          <rPr>
            <sz val="14"/>
            <color indexed="81"/>
            <rFont val="ＭＳ Ｐゴシック"/>
            <family val="3"/>
            <charset val="128"/>
          </rPr>
          <t>生年月日を入力すると自動計算されます</t>
        </r>
      </text>
    </comment>
    <comment ref="AT18" authorId="0" shapeId="0" xr:uid="{00000000-0006-0000-0200-000039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xr:uid="{00000000-0006-0000-0200-00003A000000}">
      <text>
        <r>
          <rPr>
            <sz val="14"/>
            <color indexed="81"/>
            <rFont val="ＭＳ Ｐゴシック"/>
            <family val="3"/>
            <charset val="128"/>
          </rPr>
          <t>生年月日を入力すると自動計算されます</t>
        </r>
      </text>
    </comment>
    <comment ref="AR19" authorId="1" shapeId="0" xr:uid="{00000000-0006-0000-0200-00003B000000}">
      <text>
        <r>
          <rPr>
            <sz val="14"/>
            <color indexed="81"/>
            <rFont val="ＭＳ Ｐゴシック"/>
            <family val="3"/>
            <charset val="128"/>
          </rPr>
          <t>生年月日を入力すると自動計算されます</t>
        </r>
      </text>
    </comment>
    <comment ref="AT19" authorId="0" shapeId="0" xr:uid="{00000000-0006-0000-0200-00003C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shapeId="0" xr:uid="{00000000-0006-0000-0200-00003D000000}">
      <text>
        <r>
          <rPr>
            <sz val="14"/>
            <color indexed="81"/>
            <rFont val="ＭＳ Ｐゴシック"/>
            <family val="3"/>
            <charset val="128"/>
          </rPr>
          <t>生年月日を入力すると自動計算されます</t>
        </r>
      </text>
    </comment>
    <comment ref="AR20" authorId="1" shapeId="0" xr:uid="{00000000-0006-0000-0200-00003E000000}">
      <text>
        <r>
          <rPr>
            <sz val="14"/>
            <color indexed="81"/>
            <rFont val="ＭＳ Ｐゴシック"/>
            <family val="3"/>
            <charset val="128"/>
          </rPr>
          <t>生年月日を入力すると自動計算されます</t>
        </r>
      </text>
    </comment>
    <comment ref="AT20" authorId="0" shapeId="0" xr:uid="{00000000-0006-0000-0200-00003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xr:uid="{00000000-0006-0000-0200-000040000000}">
      <text>
        <r>
          <rPr>
            <sz val="14"/>
            <color indexed="81"/>
            <rFont val="ＭＳ Ｐゴシック"/>
            <family val="3"/>
            <charset val="128"/>
          </rPr>
          <t>生年月日を入力すると自動計算されます</t>
        </r>
      </text>
    </comment>
    <comment ref="AR21" authorId="1" shapeId="0" xr:uid="{00000000-0006-0000-0200-000041000000}">
      <text>
        <r>
          <rPr>
            <sz val="14"/>
            <color indexed="81"/>
            <rFont val="ＭＳ Ｐゴシック"/>
            <family val="3"/>
            <charset val="128"/>
          </rPr>
          <t>生年月日を入力すると自動計算されます</t>
        </r>
      </text>
    </comment>
    <comment ref="AT21" authorId="0" shapeId="0" xr:uid="{00000000-0006-0000-0200-000042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xr:uid="{00000000-0006-0000-0200-000043000000}">
      <text>
        <r>
          <rPr>
            <sz val="14"/>
            <color indexed="81"/>
            <rFont val="ＭＳ Ｐゴシック"/>
            <family val="3"/>
            <charset val="128"/>
          </rPr>
          <t>生年月日を入力すると自動計算されます</t>
        </r>
      </text>
    </comment>
    <comment ref="AR22" authorId="1" shapeId="0" xr:uid="{00000000-0006-0000-0200-000044000000}">
      <text>
        <r>
          <rPr>
            <sz val="14"/>
            <color indexed="81"/>
            <rFont val="ＭＳ Ｐゴシック"/>
            <family val="3"/>
            <charset val="128"/>
          </rPr>
          <t>生年月日を入力すると自動計算されます</t>
        </r>
      </text>
    </comment>
    <comment ref="AT22" authorId="0" shapeId="0" xr:uid="{00000000-0006-0000-0200-000045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xr:uid="{00000000-0006-0000-0200-000046000000}">
      <text>
        <r>
          <rPr>
            <sz val="14"/>
            <color indexed="81"/>
            <rFont val="ＭＳ Ｐゴシック"/>
            <family val="3"/>
            <charset val="128"/>
          </rPr>
          <t>生年月日を入力すると自動計算されます</t>
        </r>
      </text>
    </comment>
    <comment ref="AR23" authorId="1" shapeId="0" xr:uid="{00000000-0006-0000-0200-000047000000}">
      <text>
        <r>
          <rPr>
            <sz val="14"/>
            <color indexed="81"/>
            <rFont val="ＭＳ Ｐゴシック"/>
            <family val="3"/>
            <charset val="128"/>
          </rPr>
          <t>生年月日を入力すると自動計算されます</t>
        </r>
      </text>
    </comment>
    <comment ref="AT23" authorId="0" shapeId="0" xr:uid="{00000000-0006-0000-0200-000048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xr:uid="{00000000-0006-0000-0200-000049000000}">
      <text>
        <r>
          <rPr>
            <sz val="14"/>
            <color indexed="81"/>
            <rFont val="ＭＳ Ｐゴシック"/>
            <family val="3"/>
            <charset val="128"/>
          </rPr>
          <t>提出日を入力</t>
        </r>
      </text>
    </comment>
    <comment ref="AQ25" authorId="1" shapeId="0" xr:uid="{00000000-0006-0000-0200-00004A000000}">
      <text>
        <r>
          <rPr>
            <sz val="14"/>
            <color indexed="81"/>
            <rFont val="ＭＳ Ｐゴシック"/>
            <family val="3"/>
            <charset val="128"/>
          </rPr>
          <t>プリントアウト後、直筆サイン</t>
        </r>
      </text>
    </comment>
    <comment ref="AT25" authorId="1" shapeId="0" xr:uid="{00000000-0006-0000-0200-00004B000000}">
      <text>
        <r>
          <rPr>
            <sz val="14"/>
            <color indexed="81"/>
            <rFont val="ＭＳ Ｐゴシック"/>
            <family val="3"/>
            <charset val="128"/>
          </rPr>
          <t>捺印</t>
        </r>
      </text>
    </comment>
  </commentList>
</comments>
</file>

<file path=xl/sharedStrings.xml><?xml version="1.0" encoding="utf-8"?>
<sst xmlns="http://schemas.openxmlformats.org/spreadsheetml/2006/main" count="658" uniqueCount="158">
  <si>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</si>
  <si>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</si>
  <si>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</si>
  <si>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</si>
  <si>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</si>
  <si>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</si>
  <si>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</si>
  <si>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</si>
  <si>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</si>
  <si>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</si>
  <si>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</si>
  <si>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</si>
  <si>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</si>
  <si>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</si>
  <si>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</si>
  <si>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</si>
  <si>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</si>
  <si>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</si>
  <si>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</si>
  <si>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</si>
  <si>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</si>
  <si>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</si>
  <si>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</si>
  <si>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</si>
  <si>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</si>
  <si>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</si>
  <si>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</si>
  <si>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</si>
  <si>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</si>
  <si>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</si>
  <si>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</si>
  <si>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</si>
  <si>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</si>
  <si>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</si>
  <si>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</si>
  <si>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</si>
  <si>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</si>
  <si>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</si>
  <si>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</si>
  <si>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</si>
  <si>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</si>
  <si>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</si>
  <si>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</si>
  <si>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</si>
  <si>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</si>
  <si>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</si>
  <si>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</si>
  <si>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</si>
  <si>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</si>
  <si>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</si>
  <si>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</si>
  <si>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</si>
  <si>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</si>
  <si>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</si>
  <si>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</si>
  <si>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</si>
  <si>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</si>
  <si>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</si>
  <si>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</si>
  <si>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</si>
  <si>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</si>
  <si>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</si>
  <si>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</si>
  <si>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</si>
  <si>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</si>
  <si>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</si>
  <si>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</si>
  <si>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</si>
  <si>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</si>
  <si>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</si>
  <si>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</si>
  <si>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</si>
  <si>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</si>
  <si>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</si>
  <si>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</si>
  <si>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</si>
  <si>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</si>
  <si>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</si>
  <si>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</si>
  <si>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</si>
  <si>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</si>
  <si>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</si>
  <si>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</si>
  <si>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</si>
  <si>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</si>
  <si>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</si>
  <si>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</si>
  <si>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</si>
  <si>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</si>
  <si>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</si>
  <si>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</si>
  <si>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</si>
  <si>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</si>
  <si>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</si>
  <si>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</si>
  <si>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</si>
  <si>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</si>
  <si>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</si>
  <si>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</si>
  <si>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</si>
  <si>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</si>
  <si>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</si>
  <si>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</si>
  <si>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</si>
  <si>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</si>
  <si>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</si>
  <si>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</si>
  <si>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</si>
  <si>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</si>
  <si>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</si>
  <si>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</si>
  <si>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</si>
  <si>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</si>
  <si>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</si>
  <si>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</si>
  <si>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</si>
  <si>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</si>
  <si>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</si>
  <si>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</si>
  <si>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</si>
  <si>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</si>
  <si>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</si>
  <si>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</si>
  <si>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</si>
  <si>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</si>
  <si>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</si>
  <si>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</si>
  <si>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</si>
  <si>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</si>
  <si>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</si>
  <si>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</si>
  <si>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</si>
  <si>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</si>
  <si>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</si>
  <si>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</si>
  <si>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神奈川</t>
    <rPh sb="0" eb="3">
      <t>カナガワ</t>
    </rPh>
    <phoneticPr fontId="1"/>
  </si>
  <si>
    <t>県</t>
    <rPh sb="0" eb="1">
      <t>ケン</t>
    </rPh>
    <phoneticPr fontId="15"/>
  </si>
  <si>
    <t>ef-</t>
    <phoneticPr fontId="15"/>
  </si>
  <si>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</si>
  <si>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</si>
  <si>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</si>
  <si>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</si>
  <si>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</si>
  <si>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</si>
  <si>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</si>
  <si>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</si>
  <si>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ｺｰﾁ</t>
    <phoneticPr fontId="1"/>
  </si>
  <si>
    <t>トレーナ</t>
    <phoneticPr fontId="1"/>
  </si>
  <si>
    <t>マネージャー</t>
    <phoneticPr fontId="1"/>
  </si>
  <si>
    <t>2019年04月01日～2020年03月31日</t>
    <phoneticPr fontId="1"/>
  </si>
  <si>
    <t>フットサル連盟</t>
    <rPh sb="5" eb="7">
      <t>レンメイ</t>
    </rPh>
    <phoneticPr fontId="15"/>
  </si>
  <si>
    <t>第14回神奈川県女子フットサルリーグ2019</t>
    <rPh sb="0" eb="1">
      <t>ダイ</t>
    </rPh>
    <rPh sb="8" eb="10">
      <t>ジョシ</t>
    </rPh>
    <phoneticPr fontId="15"/>
  </si>
  <si>
    <t>帯同審判員</t>
    <rPh sb="0" eb="2">
      <t>タイドウ</t>
    </rPh>
    <rPh sb="2" eb="4">
      <t>シンパン</t>
    </rPh>
    <rPh sb="4" eb="5">
      <t>イン</t>
    </rPh>
    <phoneticPr fontId="1"/>
  </si>
  <si>
    <t>代表・監督</t>
    <rPh sb="0" eb="2">
      <t>ダイヒョウ</t>
    </rPh>
    <rPh sb="3" eb="5">
      <t>カントク</t>
    </rPh>
    <phoneticPr fontId="1"/>
  </si>
  <si>
    <t>代表・コーチ</t>
    <rPh sb="0" eb="2">
      <t>ダイヒョウ</t>
    </rPh>
    <phoneticPr fontId="1"/>
  </si>
  <si>
    <t>ｺｰﾁ・帯同審判員</t>
    <rPh sb="4" eb="6">
      <t>タイドウ</t>
    </rPh>
    <rPh sb="6" eb="8">
      <t>シンパン</t>
    </rPh>
    <rPh sb="8" eb="9">
      <t>イン</t>
    </rPh>
    <phoneticPr fontId="1"/>
  </si>
  <si>
    <t>　　　　　年　　月　　日</t>
    <rPh sb="8" eb="9">
      <t>ツキ</t>
    </rPh>
    <rPh sb="11" eb="12">
      <t>ヒ</t>
    </rPh>
    <phoneticPr fontId="15"/>
  </si>
  <si>
    <t>令和　１年</t>
    <rPh sb="0" eb="2">
      <t>レイワ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</si>
</sst>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73"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28"/>
      <color rgb="FF7030A0"/>
      <name val="ＭＳ Ｐゴシック"/>
      <family val="3"/>
      <charset val="128"/>
      <scheme val="minor"/>
    </font>
    <font>
      <sz val="28"/>
      <color rgb="FF7030A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43" fillId="0" borderId="59" xfId="0" applyFont="1" applyFill="1" applyBorder="1" applyAlignment="1">
      <alignment horizontal="center" vertical="center"/>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0" fontId="48" fillId="0" borderId="45" xfId="0" applyNumberFormat="1" applyFont="1" applyBorder="1" applyAlignment="1">
      <alignment horizontal="center" vertical="center"/>
    </xf>
    <xf numFmtId="0" fontId="42" fillId="0" borderId="42"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2" fillId="0" borderId="47" xfId="0" applyFont="1" applyFill="1" applyBorder="1" applyAlignment="1">
      <alignment horizontal="center" vertical="center"/>
    </xf>
    <xf numFmtId="0" fontId="23" fillId="6" borderId="77" xfId="0" applyFont="1" applyFill="1" applyBorder="1" applyAlignment="1">
      <alignment horizontal="center" vertical="center" wrapText="1"/>
    </xf>
    <xf numFmtId="0" fontId="22" fillId="0" borderId="1" xfId="0" applyFont="1" applyBorder="1" applyAlignment="1">
      <alignment horizontal="center" vertical="center"/>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3" fillId="0" borderId="88" xfId="0" applyFont="1" applyFill="1" applyBorder="1" applyAlignment="1">
      <alignment horizontal="center" vertical="center"/>
    </xf>
    <xf numFmtId="0" fontId="20" fillId="2" borderId="16" xfId="0" applyFont="1" applyFill="1" applyBorder="1" applyAlignment="1">
      <alignment horizontal="center" vertical="center"/>
    </xf>
    <xf numFmtId="0" fontId="20" fillId="0" borderId="16" xfId="0" applyFont="1" applyBorder="1" applyAlignment="1">
      <alignment horizontal="center" vertical="center"/>
    </xf>
    <xf numFmtId="0" fontId="48" fillId="2" borderId="45" xfId="0" applyNumberFormat="1" applyFont="1" applyFill="1" applyBorder="1" applyAlignment="1">
      <alignment horizontal="center" vertical="center"/>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8" fillId="2" borderId="32" xfId="0" applyNumberFormat="1" applyFont="1" applyFill="1" applyBorder="1" applyAlignment="1">
      <alignment horizontal="center" vertical="center"/>
    </xf>
    <xf numFmtId="0" fontId="20" fillId="2" borderId="46" xfId="0" applyFont="1" applyFill="1" applyBorder="1" applyAlignment="1">
      <alignment horizontal="center" vertical="center"/>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20" fillId="2" borderId="86" xfId="0" applyFont="1" applyFill="1" applyBorder="1" applyAlignment="1">
      <alignment horizontal="center" vertical="center"/>
    </xf>
    <xf numFmtId="0" fontId="22" fillId="0" borderId="86" xfId="0" applyFont="1" applyBorder="1" applyAlignment="1">
      <alignment horizontal="center" vertical="center"/>
    </xf>
    <xf numFmtId="14" fontId="3" fillId="0" borderId="1" xfId="0" applyNumberFormat="1" applyFont="1" applyBorder="1" applyAlignment="1">
      <alignment horizontal="right" vertical="center"/>
    </xf>
    <xf numFmtId="14" fontId="67" fillId="0" borderId="1" xfId="0" applyNumberFormat="1" applyFont="1" applyFill="1" applyBorder="1" applyAlignment="1">
      <alignment horizontal="right" vertical="center"/>
    </xf>
    <xf numFmtId="14" fontId="3" fillId="2" borderId="1" xfId="0" applyNumberFormat="1" applyFont="1" applyFill="1" applyBorder="1" applyAlignment="1">
      <alignment horizontal="right" vertical="center"/>
    </xf>
    <xf numFmtId="14" fontId="67" fillId="2" borderId="1" xfId="0" applyNumberFormat="1" applyFont="1" applyFill="1" applyBorder="1" applyAlignment="1">
      <alignment horizontal="right" vertical="center"/>
    </xf>
    <xf numFmtId="14" fontId="47" fillId="0" borderId="1" xfId="0" applyNumberFormat="1" applyFont="1" applyFill="1" applyBorder="1" applyAlignment="1">
      <alignment horizontal="right" vertical="center"/>
    </xf>
    <xf numFmtId="14" fontId="65" fillId="2" borderId="1" xfId="0" applyNumberFormat="1" applyFont="1" applyFill="1" applyBorder="1" applyAlignment="1">
      <alignment horizontal="right" vertical="center"/>
    </xf>
    <xf numFmtId="14" fontId="47" fillId="2" borderId="1" xfId="0" applyNumberFormat="1" applyFont="1" applyFill="1" applyBorder="1" applyAlignment="1">
      <alignment horizontal="right" vertical="center"/>
    </xf>
    <xf numFmtId="14" fontId="47" fillId="0" borderId="86" xfId="0" applyNumberFormat="1" applyFont="1" applyFill="1" applyBorder="1" applyAlignment="1">
      <alignment horizontal="right" vertical="center" shrinkToFit="1"/>
    </xf>
    <xf numFmtId="14" fontId="47" fillId="2" borderId="1" xfId="0" applyNumberFormat="1" applyFont="1" applyFill="1" applyBorder="1" applyAlignment="1">
      <alignment vertical="center"/>
    </xf>
    <xf numFmtId="0" fontId="22" fillId="0" borderId="46" xfId="0" applyFont="1" applyBorder="1" applyAlignment="1">
      <alignment horizontal="center" vertical="center"/>
    </xf>
    <xf numFmtId="14" fontId="66" fillId="0" borderId="46" xfId="0" applyNumberFormat="1" applyFont="1" applyBorder="1" applyAlignment="1">
      <alignment horizontal="righ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14" fontId="68" fillId="2" borderId="1" xfId="0" applyNumberFormat="1" applyFont="1" applyFill="1" applyBorder="1" applyAlignment="1">
      <alignment horizontal="right" vertical="center"/>
    </xf>
    <xf numFmtId="0" fontId="60"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4" fontId="47" fillId="0" borderId="1" xfId="0" applyNumberFormat="1" applyFont="1" applyFill="1" applyBorder="1" applyAlignment="1">
      <alignment vertical="center" shrinkToFit="1"/>
    </xf>
    <xf numFmtId="14" fontId="47" fillId="0" borderId="1" xfId="0" applyNumberFormat="1" applyFont="1" applyFill="1" applyBorder="1" applyAlignment="1">
      <alignment horizontal="center" vertical="center" shrinkToFit="1"/>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38" fillId="0" borderId="0" xfId="0" applyFont="1" applyBorder="1" applyAlignment="1">
      <alignment vertical="center"/>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71" fillId="5" borderId="0" xfId="0" applyFont="1" applyFill="1" applyBorder="1" applyAlignment="1">
      <alignment horizontal="center" vertical="center"/>
    </xf>
    <xf numFmtId="0" fontId="72" fillId="5" borderId="12" xfId="0" applyFont="1" applyFill="1" applyBorder="1" applyAlignment="1">
      <alignment vertical="center"/>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0" fillId="11" borderId="14" xfId="0" applyFont="1" applyFill="1" applyBorder="1" applyAlignment="1">
      <alignment vertical="center" shrinkToFit="1"/>
    </xf>
    <xf numFmtId="0" fontId="12" fillId="11" borderId="15" xfId="0" applyFont="1" applyFill="1" applyBorder="1" applyAlignment="1">
      <alignment vertical="center" shrinkToFit="1"/>
    </xf>
    <xf numFmtId="0" fontId="12" fillId="11" borderId="16" xfId="0" applyFont="1" applyFill="1" applyBorder="1" applyAlignment="1">
      <alignment vertical="center" shrinkToFit="1"/>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51" xfId="0" applyFont="1" applyBorder="1" applyAlignment="1">
      <alignment vertical="center"/>
    </xf>
    <xf numFmtId="14" fontId="12" fillId="4" borderId="14" xfId="0" applyNumberFormat="1" applyFont="1" applyFill="1" applyBorder="1" applyAlignment="1">
      <alignment horizontal="left"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lignment horizontal="center" vertical="center"/>
    </xf>
    <xf numFmtId="0" fontId="56" fillId="2" borderId="88" xfId="0" applyFont="1" applyFill="1" applyBorder="1" applyAlignment="1">
      <alignment horizontal="center" vertical="center" readingOrder="1"/>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right" vertical="center" wrapText="1"/>
    </xf>
    <xf numFmtId="0" fontId="48" fillId="0" borderId="1"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14" fontId="48" fillId="0" borderId="1" xfId="0" applyNumberFormat="1" applyFont="1" applyFill="1" applyBorder="1" applyAlignment="1">
      <alignment horizontal="center" vertical="center" shrinkToFit="1"/>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48" fillId="0" borderId="46" xfId="0" applyFont="1" applyFill="1" applyBorder="1" applyAlignment="1">
      <alignment horizontal="center" vertical="center" shrinkToFit="1"/>
    </xf>
    <xf numFmtId="0" fontId="48" fillId="0" borderId="81" xfId="0" applyFont="1" applyFill="1" applyBorder="1" applyAlignment="1">
      <alignment horizontal="center" vertical="center" shrinkToFit="1"/>
    </xf>
    <xf numFmtId="0" fontId="48" fillId="0" borderId="80" xfId="0" applyFont="1" applyFill="1" applyBorder="1" applyAlignment="1">
      <alignment horizontal="center" vertical="center" shrinkToFit="1"/>
    </xf>
    <xf numFmtId="14" fontId="48" fillId="0" borderId="46" xfId="0" applyNumberFormat="1" applyFont="1" applyFill="1" applyBorder="1" applyAlignment="1">
      <alignment horizontal="center" vertical="center" shrinkToFit="1"/>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69" fillId="2" borderId="77" xfId="0" applyFont="1"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69" fillId="2" borderId="78" xfId="0" applyFont="1" applyFill="1" applyBorder="1" applyAlignment="1">
      <alignment horizontal="center" vertical="center" shrinkToFit="1"/>
    </xf>
    <xf numFmtId="0" fontId="0" fillId="0" borderId="80" xfId="0" applyBorder="1" applyAlignment="1">
      <alignment horizontal="center" vertical="center"/>
    </xf>
    <xf numFmtId="0" fontId="0" fillId="0" borderId="79" xfId="0" applyBorder="1" applyAlignment="1">
      <alignment horizontal="center" vertical="center"/>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8" fillId="0" borderId="16" xfId="0" applyFont="1" applyFill="1" applyBorder="1" applyAlignment="1">
      <alignment horizontal="center" vertical="center" shrinkToFit="1"/>
    </xf>
    <xf numFmtId="14" fontId="48" fillId="0" borderId="14" xfId="0" applyNumberFormat="1" applyFont="1" applyFill="1" applyBorder="1" applyAlignment="1">
      <alignment horizontal="center" vertical="center" shrinkToFit="1"/>
    </xf>
    <xf numFmtId="14" fontId="48" fillId="0" borderId="15" xfId="0" applyNumberFormat="1" applyFont="1" applyFill="1" applyBorder="1" applyAlignment="1">
      <alignment horizontal="center" vertical="center" shrinkToFit="1"/>
    </xf>
    <xf numFmtId="14" fontId="48" fillId="0" borderId="16" xfId="0" applyNumberFormat="1" applyFont="1" applyFill="1" applyBorder="1" applyAlignment="1">
      <alignment horizontal="center" vertical="center" shrinkToFit="1"/>
    </xf>
    <xf numFmtId="0" fontId="42" fillId="7" borderId="1" xfId="0" applyFont="1" applyFill="1" applyBorder="1" applyAlignment="1">
      <alignment horizontal="center" vertical="center"/>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55" fillId="7" borderId="77" xfId="0" applyFont="1" applyFill="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8" fillId="0" borderId="1" xfId="0" applyFont="1" applyFill="1" applyBorder="1" applyAlignment="1" applyProtection="1">
      <alignment horizontal="center" vertical="center" shrinkToFit="1"/>
      <protection locked="0"/>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lignment horizontal="center" vertical="center" shrinkToFit="1"/>
    </xf>
    <xf numFmtId="0" fontId="48" fillId="0" borderId="71" xfId="0" applyFont="1" applyBorder="1" applyAlignment="1">
      <alignment horizontal="center" vertical="center" shrinkToFit="1"/>
    </xf>
    <xf numFmtId="0" fontId="48" fillId="0" borderId="73" xfId="0" applyFont="1" applyBorder="1" applyAlignment="1">
      <alignment horizontal="center" vertical="center" shrinkToFit="1"/>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lignment horizontal="left" vertical="center" shrinkToFit="1"/>
    </xf>
    <xf numFmtId="0" fontId="49" fillId="0" borderId="76" xfId="0" applyFont="1" applyBorder="1" applyAlignment="1">
      <alignment horizontal="left" vertical="center" shrinkToFit="1"/>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0" fontId="40" fillId="6"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9" fillId="0" borderId="42" xfId="0" applyFont="1" applyFill="1" applyBorder="1" applyAlignment="1" applyProtection="1">
      <alignment horizontal="center" vertical="center" shrinkToFit="1"/>
      <protection locked="0"/>
    </xf>
    <xf numFmtId="0" fontId="9" fillId="0" borderId="18" xfId="0" applyFont="1" applyBorder="1" applyAlignment="1">
      <alignment horizontal="left" vertical="center"/>
    </xf>
  </cellXfs>
  <cellStyles count="3">
    <cellStyle name="ハイパーリンク" xfId="2" builtinId="8"/>
    <cellStyle name="標準" xfId="0" builtinId="0"/>
    <cellStyle name="標準_Sheet1" xfId="1" xr:uid="{00000000-0005-0000-0000-000002000000}"/>
  </cellStyles>
  <dxfs count="0"/>
  <tableStyles count="0" defaultTableStyle="TableStyleMedium2" defaultPivotStyle="PivotStyleLight16"/>
  <colors>
    <mruColors>
      <color rgb="FFFFFFCC"/>
      <color rgb="FF66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xmlns="">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a16="http://schemas.microsoft.com/office/drawing/2014/main"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a16="http://schemas.microsoft.com/office/drawing/2014/main"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a16="http://schemas.microsoft.com/office/drawing/2014/main"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a16="http://schemas.microsoft.com/office/drawing/2014/main"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a16="http://schemas.microsoft.com/office/drawing/2014/main"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a16="http://schemas.microsoft.com/office/drawing/2014/main"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a16="http://schemas.microsoft.com/office/drawing/2014/main"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a16="http://schemas.microsoft.com/office/drawing/2014/main"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a16="http://schemas.microsoft.com/office/drawing/2014/main"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a16="http://schemas.microsoft.com/office/drawing/2014/main"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a16="http://schemas.microsoft.com/office/drawing/2014/main"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a16="http://schemas.microsoft.com/office/drawing/2014/main"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a16="http://schemas.microsoft.com/office/drawing/2014/main"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a16="http://schemas.microsoft.com/office/drawing/2014/main"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a16="http://schemas.microsoft.com/office/drawing/2014/main"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a16="http://schemas.microsoft.com/office/drawing/2014/main"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a16="http://schemas.microsoft.com/office/drawing/2014/main"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a16="http://schemas.microsoft.com/office/drawing/2014/main"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a16="http://schemas.microsoft.com/office/drawing/2014/main"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a16="http://schemas.microsoft.com/office/drawing/2014/main"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231321</xdr:colOff>
      <xdr:row>32</xdr:row>
      <xdr:rowOff>217714</xdr:rowOff>
    </xdr:from>
    <xdr:to>
      <xdr:col>44</xdr:col>
      <xdr:colOff>204106</xdr:colOff>
      <xdr:row>76</xdr:row>
      <xdr:rowOff>40822</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462642" y="12409714"/>
          <a:ext cx="15729857"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a:t>
          </a:r>
          <a:r>
            <a:rPr lang="ja-JP" altLang="en-US" sz="1800">
              <a:solidFill>
                <a:schemeClr val="dk1"/>
              </a:solidFill>
              <a:effectLst/>
              <a:latin typeface="+mn-lt"/>
              <a:ea typeface="+mn-ea"/>
              <a:cs typeface="+mn-cs"/>
            </a:rPr>
            <a:t>・神奈川県フットサル連盟</a:t>
          </a:r>
          <a:r>
            <a:rPr lang="ja-JP" altLang="ja-JP" sz="1800">
              <a:solidFill>
                <a:schemeClr val="dk1"/>
              </a:solidFill>
              <a:effectLst/>
              <a:latin typeface="+mn-lt"/>
              <a:ea typeface="+mn-ea"/>
              <a:cs typeface="+mn-cs"/>
            </a:rPr>
            <a:t>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年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a16="http://schemas.microsoft.com/office/drawing/2014/main"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a16="http://schemas.microsoft.com/office/drawing/2014/main"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a16="http://schemas.microsoft.com/office/drawing/2014/main"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a16="http://schemas.microsoft.com/office/drawing/2014/main"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a16="http://schemas.microsoft.com/office/drawing/2014/main"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57"/>
  <sheetViews>
    <sheetView view="pageBreakPreview" topLeftCell="A103" zoomScaleSheetLayoutView="100" workbookViewId="0">
      <selection activeCell="K152" sqref="K152:M152"/>
    </sheetView>
  </sheetViews>
  <sheetFormatPr defaultColWidth="8.90625" defaultRowHeight="13" x14ac:dyDescent="0.2"/>
  <cols>
    <col min="1" max="1" width="0.6328125" customWidth="1"/>
    <col min="2" max="2" width="10" style="6" customWidth="1"/>
    <col min="3" max="3" width="13.08984375" customWidth="1"/>
    <col min="4" max="4" width="7.6328125" customWidth="1"/>
    <col min="5" max="5" width="9.90625" customWidth="1"/>
    <col min="6" max="6" width="0.6328125" customWidth="1"/>
    <col min="7" max="7" width="13.6328125" customWidth="1"/>
    <col min="8" max="9" width="0.6328125" customWidth="1"/>
    <col min="10" max="10" width="10" style="6" customWidth="1"/>
    <col min="11" max="11" width="13.08984375" customWidth="1"/>
    <col min="12" max="12" width="7.6328125" customWidth="1"/>
    <col min="13" max="13" width="9.90625" customWidth="1"/>
    <col min="14" max="14" width="0.6328125" customWidth="1"/>
    <col min="15" max="15" width="13.6328125" customWidth="1"/>
    <col min="16" max="16" width="0.6328125" customWidth="1"/>
    <col min="18" max="21" width="9" hidden="1" customWidth="1"/>
    <col min="22" max="22" width="13.6328125" customWidth="1"/>
  </cols>
  <sheetData>
    <row r="1" spans="1:21" ht="17.149999999999999" customHeight="1" thickTop="1" x14ac:dyDescent="0.25">
      <c r="A1" s="2"/>
      <c r="B1" s="9"/>
      <c r="C1" s="16" t="s">
        <v>0</v>
      </c>
      <c r="D1" s="3">
        <v>1</v>
      </c>
      <c r="E1" s="3"/>
      <c r="F1" s="54"/>
      <c r="G1" s="223" t="s">
        <v>12</v>
      </c>
      <c r="H1" s="55"/>
      <c r="I1" s="2"/>
      <c r="J1" s="9"/>
      <c r="K1" s="16" t="s">
        <v>0</v>
      </c>
      <c r="L1" s="3">
        <v>2</v>
      </c>
      <c r="M1" s="3"/>
      <c r="N1" s="54"/>
      <c r="O1" s="223" t="s">
        <v>12</v>
      </c>
      <c r="P1" s="55"/>
    </row>
    <row r="2" spans="1:21" ht="17.149999999999999" customHeight="1" x14ac:dyDescent="0.2">
      <c r="A2" s="4"/>
      <c r="B2" s="7"/>
      <c r="C2" s="8" t="s">
        <v>64</v>
      </c>
      <c r="D2" s="1"/>
      <c r="E2" s="1"/>
      <c r="F2" s="56"/>
      <c r="G2" s="224"/>
      <c r="H2" s="57"/>
      <c r="I2" s="4"/>
      <c r="J2" s="7"/>
      <c r="K2" s="8" t="s">
        <v>1</v>
      </c>
      <c r="L2" s="1"/>
      <c r="M2" s="1"/>
      <c r="N2" s="56"/>
      <c r="O2" s="224"/>
      <c r="P2" s="57"/>
    </row>
    <row r="3" spans="1:21" ht="17.149999999999999" customHeight="1" x14ac:dyDescent="0.2">
      <c r="A3" s="4"/>
      <c r="B3" s="10" t="s">
        <v>6</v>
      </c>
      <c r="C3" s="226">
        <f>申し込みシート!AO4</f>
        <v>0</v>
      </c>
      <c r="D3" s="227"/>
      <c r="E3" s="228"/>
      <c r="F3" s="56"/>
      <c r="G3" s="225"/>
      <c r="H3" s="57"/>
      <c r="I3" s="4"/>
      <c r="J3" s="10" t="s">
        <v>6</v>
      </c>
      <c r="K3" s="226">
        <f>申し込みシート!AO5</f>
        <v>0</v>
      </c>
      <c r="L3" s="227"/>
      <c r="M3" s="228"/>
      <c r="N3" s="56"/>
      <c r="O3" s="225"/>
      <c r="P3" s="57"/>
    </row>
    <row r="4" spans="1:21" ht="17.149999999999999" customHeight="1" x14ac:dyDescent="0.2">
      <c r="A4" s="4"/>
      <c r="B4" s="11" t="s">
        <v>9</v>
      </c>
      <c r="C4" s="226">
        <f>申し込みシート!AP4</f>
        <v>0</v>
      </c>
      <c r="D4" s="227"/>
      <c r="E4" s="228"/>
      <c r="F4" s="56"/>
      <c r="G4" s="218" t="s">
        <v>5</v>
      </c>
      <c r="H4" s="57"/>
      <c r="I4" s="4"/>
      <c r="J4" s="11" t="s">
        <v>9</v>
      </c>
      <c r="K4" s="226">
        <f>申し込みシート!AP5</f>
        <v>0</v>
      </c>
      <c r="L4" s="227"/>
      <c r="M4" s="228"/>
      <c r="N4" s="56"/>
      <c r="O4" s="218" t="s">
        <v>5</v>
      </c>
      <c r="P4" s="57"/>
    </row>
    <row r="5" spans="1:21" ht="17.149999999999999" customHeight="1" x14ac:dyDescent="0.2">
      <c r="A5" s="4"/>
      <c r="B5" s="11" t="s">
        <v>2</v>
      </c>
      <c r="C5" s="226">
        <f>申し込みシート!I4</f>
        <v>0</v>
      </c>
      <c r="D5" s="227"/>
      <c r="E5" s="228"/>
      <c r="F5" s="56"/>
      <c r="G5" s="219"/>
      <c r="H5" s="57"/>
      <c r="I5" s="4"/>
      <c r="J5" s="11" t="s">
        <v>2</v>
      </c>
      <c r="K5" s="226">
        <f>申し込みシート!I4</f>
        <v>0</v>
      </c>
      <c r="L5" s="227"/>
      <c r="M5" s="228"/>
      <c r="N5" s="56"/>
      <c r="O5" s="219"/>
      <c r="P5" s="57"/>
    </row>
    <row r="6" spans="1:21" ht="17.149999999999999" customHeight="1" x14ac:dyDescent="0.2">
      <c r="A6" s="4"/>
      <c r="B6" s="11" t="s">
        <v>10</v>
      </c>
      <c r="C6" s="148">
        <f>申し込みシート!AM4</f>
        <v>0</v>
      </c>
      <c r="D6" s="11" t="s">
        <v>11</v>
      </c>
      <c r="E6" s="51" t="str">
        <f>申し込みシート!A1</f>
        <v>ef-</v>
      </c>
      <c r="F6" s="58"/>
      <c r="G6" s="219"/>
      <c r="H6" s="57"/>
      <c r="I6" s="4"/>
      <c r="J6" s="11" t="s">
        <v>10</v>
      </c>
      <c r="K6" s="149">
        <f>申し込みシート!AM5</f>
        <v>0</v>
      </c>
      <c r="L6" s="11" t="s">
        <v>11</v>
      </c>
      <c r="M6" s="51" t="str">
        <f>申し込みシート!A1</f>
        <v>ef-</v>
      </c>
      <c r="N6" s="58"/>
      <c r="O6" s="219"/>
      <c r="P6" s="57"/>
    </row>
    <row r="7" spans="1:21" ht="17.149999999999999" customHeight="1" x14ac:dyDescent="0.2">
      <c r="A7" s="4"/>
      <c r="B7" s="11" t="s">
        <v>7</v>
      </c>
      <c r="C7" s="12" t="s">
        <v>14</v>
      </c>
      <c r="D7" s="13"/>
      <c r="E7" s="14"/>
      <c r="F7" s="56"/>
      <c r="G7" s="219"/>
      <c r="H7" s="57"/>
      <c r="I7" s="4"/>
      <c r="J7" s="11" t="s">
        <v>7</v>
      </c>
      <c r="K7" s="12" t="s">
        <v>14</v>
      </c>
      <c r="L7" s="13"/>
      <c r="M7" s="14"/>
      <c r="N7" s="56"/>
      <c r="O7" s="219"/>
      <c r="P7" s="57"/>
      <c r="R7" s="61"/>
      <c r="S7" s="61"/>
      <c r="T7" s="61"/>
      <c r="U7" s="61"/>
    </row>
    <row r="8" spans="1:21" ht="17.149999999999999" customHeight="1" x14ac:dyDescent="0.2">
      <c r="A8" s="4"/>
      <c r="B8" s="11" t="s">
        <v>3</v>
      </c>
      <c r="C8" s="229" t="s">
        <v>149</v>
      </c>
      <c r="D8" s="230"/>
      <c r="E8" s="231"/>
      <c r="F8" s="56"/>
      <c r="G8" s="219"/>
      <c r="H8" s="57"/>
      <c r="I8" s="4"/>
      <c r="J8" s="11" t="s">
        <v>3</v>
      </c>
      <c r="K8" s="229" t="s">
        <v>149</v>
      </c>
      <c r="L8" s="230"/>
      <c r="M8" s="231"/>
      <c r="N8" s="56"/>
      <c r="O8" s="219"/>
      <c r="P8" s="57"/>
      <c r="R8" s="61" t="s">
        <v>46</v>
      </c>
      <c r="S8" s="61" t="s">
        <v>49</v>
      </c>
      <c r="T8" s="61" t="s">
        <v>52</v>
      </c>
      <c r="U8" s="61" t="s">
        <v>60</v>
      </c>
    </row>
    <row r="9" spans="1:21" ht="17.149999999999999" customHeight="1" x14ac:dyDescent="0.2">
      <c r="A9" s="4"/>
      <c r="B9" s="11" t="s">
        <v>4</v>
      </c>
      <c r="C9" s="105">
        <f>申し込みシート!AQ4</f>
        <v>0</v>
      </c>
      <c r="D9" s="15" t="s">
        <v>13</v>
      </c>
      <c r="E9" s="53">
        <f>申し込みシート!AK4</f>
        <v>0</v>
      </c>
      <c r="F9" s="56"/>
      <c r="G9" s="220"/>
      <c r="H9" s="57"/>
      <c r="I9" s="4"/>
      <c r="J9" s="11" t="s">
        <v>4</v>
      </c>
      <c r="K9" s="105">
        <f>申し込みシート!AQ5</f>
        <v>0</v>
      </c>
      <c r="L9" s="15" t="s">
        <v>13</v>
      </c>
      <c r="M9" s="51">
        <f>申し込みシート!AK5</f>
        <v>0</v>
      </c>
      <c r="N9" s="56"/>
      <c r="O9" s="220"/>
      <c r="P9" s="57"/>
      <c r="R9" s="61" t="s">
        <v>47</v>
      </c>
      <c r="S9" s="61" t="s">
        <v>50</v>
      </c>
      <c r="T9" s="61" t="s">
        <v>53</v>
      </c>
      <c r="U9" s="61" t="s">
        <v>59</v>
      </c>
    </row>
    <row r="10" spans="1:21" ht="17.149999999999999" customHeight="1" x14ac:dyDescent="0.2">
      <c r="A10" s="4"/>
      <c r="B10" s="11" t="s">
        <v>36</v>
      </c>
      <c r="C10" s="52">
        <f>申し込みシート!AN4</f>
        <v>0</v>
      </c>
      <c r="D10" s="11" t="s">
        <v>8</v>
      </c>
      <c r="E10" s="207">
        <f>申し込みシート!AL4</f>
        <v>0</v>
      </c>
      <c r="F10" s="56"/>
      <c r="G10" s="221">
        <v>2019</v>
      </c>
      <c r="H10" s="57"/>
      <c r="I10" s="4"/>
      <c r="J10" s="11" t="s">
        <v>36</v>
      </c>
      <c r="K10" s="52">
        <f>申し込みシート!AN5</f>
        <v>0</v>
      </c>
      <c r="L10" s="11" t="s">
        <v>8</v>
      </c>
      <c r="M10" s="53">
        <f>申し込みシート!AL5</f>
        <v>0</v>
      </c>
      <c r="N10" s="56"/>
      <c r="O10" s="221">
        <v>2019</v>
      </c>
      <c r="P10" s="57"/>
      <c r="R10" s="61" t="s">
        <v>48</v>
      </c>
      <c r="S10" s="61" t="s">
        <v>51</v>
      </c>
      <c r="T10" s="61" t="s">
        <v>54</v>
      </c>
      <c r="U10" s="61" t="s">
        <v>61</v>
      </c>
    </row>
    <row r="11" spans="1:21" ht="17.149999999999999" customHeight="1" thickBot="1" x14ac:dyDescent="0.25">
      <c r="A11" s="5"/>
      <c r="B11" s="49" t="s">
        <v>37</v>
      </c>
      <c r="C11" s="232">
        <f>申し込みシート!AS4</f>
        <v>0</v>
      </c>
      <c r="D11" s="233"/>
      <c r="E11" s="233"/>
      <c r="F11" s="59"/>
      <c r="G11" s="222"/>
      <c r="H11" s="60"/>
      <c r="I11" s="5"/>
      <c r="J11" s="49" t="s">
        <v>37</v>
      </c>
      <c r="K11" s="232">
        <f>申し込みシート!AS5</f>
        <v>0</v>
      </c>
      <c r="L11" s="233"/>
      <c r="M11" s="233"/>
      <c r="N11" s="59"/>
      <c r="O11" s="222"/>
      <c r="P11" s="60"/>
      <c r="U11" s="63" t="s">
        <v>62</v>
      </c>
    </row>
    <row r="12" spans="1:21" ht="17.149999999999999" customHeight="1" thickTop="1" x14ac:dyDescent="0.25">
      <c r="A12" s="2"/>
      <c r="B12" s="9"/>
      <c r="C12" s="16" t="s">
        <v>0</v>
      </c>
      <c r="D12" s="3">
        <v>3</v>
      </c>
      <c r="E12" s="3"/>
      <c r="F12" s="54"/>
      <c r="G12" s="223" t="s">
        <v>12</v>
      </c>
      <c r="H12" s="55"/>
      <c r="I12" s="2"/>
      <c r="J12" s="9"/>
      <c r="K12" s="16" t="s">
        <v>0</v>
      </c>
      <c r="L12" s="3">
        <v>4</v>
      </c>
      <c r="M12" s="3"/>
      <c r="N12" s="54"/>
      <c r="O12" s="223" t="s">
        <v>12</v>
      </c>
      <c r="P12" s="55"/>
      <c r="U12" s="63" t="s">
        <v>63</v>
      </c>
    </row>
    <row r="13" spans="1:21" ht="17.149999999999999" customHeight="1" x14ac:dyDescent="0.2">
      <c r="A13" s="4"/>
      <c r="B13" s="7"/>
      <c r="C13" s="8" t="s">
        <v>1</v>
      </c>
      <c r="D13" s="1"/>
      <c r="E13" s="1"/>
      <c r="F13" s="56"/>
      <c r="G13" s="224"/>
      <c r="H13" s="57"/>
      <c r="I13" s="4"/>
      <c r="J13" s="7"/>
      <c r="K13" s="8" t="s">
        <v>1</v>
      </c>
      <c r="L13" s="1"/>
      <c r="M13" s="1"/>
      <c r="N13" s="56"/>
      <c r="O13" s="224"/>
      <c r="P13" s="57"/>
    </row>
    <row r="14" spans="1:21" ht="17.149999999999999" customHeight="1" x14ac:dyDescent="0.2">
      <c r="A14" s="4"/>
      <c r="B14" s="10" t="s">
        <v>6</v>
      </c>
      <c r="C14" s="226">
        <f>申し込みシート!AO6</f>
        <v>0</v>
      </c>
      <c r="D14" s="227"/>
      <c r="E14" s="228"/>
      <c r="F14" s="56"/>
      <c r="G14" s="225"/>
      <c r="H14" s="57"/>
      <c r="I14" s="4"/>
      <c r="J14" s="10" t="s">
        <v>6</v>
      </c>
      <c r="K14" s="226">
        <f>申し込みシート!AO7</f>
        <v>0</v>
      </c>
      <c r="L14" s="227"/>
      <c r="M14" s="228"/>
      <c r="N14" s="56"/>
      <c r="O14" s="225"/>
      <c r="P14" s="57"/>
    </row>
    <row r="15" spans="1:21" ht="17.149999999999999" customHeight="1" x14ac:dyDescent="0.2">
      <c r="A15" s="4"/>
      <c r="B15" s="11" t="s">
        <v>9</v>
      </c>
      <c r="C15" s="226">
        <f>申し込みシート!AP6</f>
        <v>0</v>
      </c>
      <c r="D15" s="227"/>
      <c r="E15" s="228"/>
      <c r="F15" s="56"/>
      <c r="G15" s="218" t="s">
        <v>5</v>
      </c>
      <c r="H15" s="57"/>
      <c r="I15" s="4"/>
      <c r="J15" s="11" t="s">
        <v>9</v>
      </c>
      <c r="K15" s="226">
        <f>申し込みシート!AP7</f>
        <v>0</v>
      </c>
      <c r="L15" s="227"/>
      <c r="M15" s="228"/>
      <c r="N15" s="56"/>
      <c r="O15" s="218" t="s">
        <v>5</v>
      </c>
      <c r="P15" s="57"/>
    </row>
    <row r="16" spans="1:21" ht="17.149999999999999" customHeight="1" x14ac:dyDescent="0.2">
      <c r="A16" s="4"/>
      <c r="B16" s="11" t="s">
        <v>2</v>
      </c>
      <c r="C16" s="226">
        <f>申し込みシート!I4</f>
        <v>0</v>
      </c>
      <c r="D16" s="227"/>
      <c r="E16" s="228"/>
      <c r="F16" s="56"/>
      <c r="G16" s="219"/>
      <c r="H16" s="57"/>
      <c r="I16" s="4"/>
      <c r="J16" s="11" t="s">
        <v>2</v>
      </c>
      <c r="K16" s="226">
        <f>申し込みシート!I4</f>
        <v>0</v>
      </c>
      <c r="L16" s="227"/>
      <c r="M16" s="228"/>
      <c r="N16" s="56"/>
      <c r="O16" s="219"/>
      <c r="P16" s="57"/>
    </row>
    <row r="17" spans="1:16" ht="17.149999999999999" customHeight="1" x14ac:dyDescent="0.2">
      <c r="A17" s="4"/>
      <c r="B17" s="11" t="s">
        <v>10</v>
      </c>
      <c r="C17" s="148">
        <f>申し込みシート!AM6</f>
        <v>0</v>
      </c>
      <c r="D17" s="11" t="s">
        <v>11</v>
      </c>
      <c r="E17" s="51" t="str">
        <f>E6</f>
        <v>ef-</v>
      </c>
      <c r="F17" s="58"/>
      <c r="G17" s="219"/>
      <c r="H17" s="57"/>
      <c r="I17" s="4"/>
      <c r="J17" s="11" t="s">
        <v>10</v>
      </c>
      <c r="K17" s="148">
        <f>申し込みシート!AM7</f>
        <v>0</v>
      </c>
      <c r="L17" s="11" t="s">
        <v>11</v>
      </c>
      <c r="M17" s="51" t="str">
        <f>E6</f>
        <v>ef-</v>
      </c>
      <c r="N17" s="58"/>
      <c r="O17" s="219"/>
      <c r="P17" s="57"/>
    </row>
    <row r="18" spans="1:16" ht="17.149999999999999" customHeight="1" x14ac:dyDescent="0.2">
      <c r="A18" s="4"/>
      <c r="B18" s="11" t="s">
        <v>7</v>
      </c>
      <c r="C18" s="12" t="s">
        <v>14</v>
      </c>
      <c r="D18" s="13"/>
      <c r="E18" s="14"/>
      <c r="F18" s="56"/>
      <c r="G18" s="219"/>
      <c r="H18" s="57"/>
      <c r="I18" s="4"/>
      <c r="J18" s="11" t="s">
        <v>7</v>
      </c>
      <c r="K18" s="12" t="s">
        <v>14</v>
      </c>
      <c r="L18" s="13"/>
      <c r="M18" s="14"/>
      <c r="N18" s="56"/>
      <c r="O18" s="219"/>
      <c r="P18" s="57"/>
    </row>
    <row r="19" spans="1:16" ht="17.149999999999999" customHeight="1" x14ac:dyDescent="0.2">
      <c r="A19" s="4"/>
      <c r="B19" s="11" t="s">
        <v>3</v>
      </c>
      <c r="C19" s="229" t="s">
        <v>149</v>
      </c>
      <c r="D19" s="230"/>
      <c r="E19" s="231"/>
      <c r="F19" s="56"/>
      <c r="G19" s="219"/>
      <c r="H19" s="57"/>
      <c r="I19" s="4"/>
      <c r="J19" s="11" t="s">
        <v>3</v>
      </c>
      <c r="K19" s="229" t="s">
        <v>149</v>
      </c>
      <c r="L19" s="230"/>
      <c r="M19" s="231"/>
      <c r="N19" s="56"/>
      <c r="O19" s="219"/>
      <c r="P19" s="57"/>
    </row>
    <row r="20" spans="1:16" ht="17.149999999999999" customHeight="1" x14ac:dyDescent="0.2">
      <c r="A20" s="4"/>
      <c r="B20" s="11" t="s">
        <v>4</v>
      </c>
      <c r="C20" s="105">
        <f>申し込みシート!AQ6</f>
        <v>0</v>
      </c>
      <c r="D20" s="15" t="s">
        <v>13</v>
      </c>
      <c r="E20" s="51">
        <f>申し込みシート!AK6</f>
        <v>0</v>
      </c>
      <c r="F20" s="56"/>
      <c r="G20" s="220"/>
      <c r="H20" s="57"/>
      <c r="I20" s="4"/>
      <c r="J20" s="11" t="s">
        <v>4</v>
      </c>
      <c r="K20" s="105">
        <f>申し込みシート!AQ7</f>
        <v>0</v>
      </c>
      <c r="L20" s="15" t="s">
        <v>13</v>
      </c>
      <c r="M20" s="51">
        <f>申し込みシート!AK7</f>
        <v>0</v>
      </c>
      <c r="N20" s="56"/>
      <c r="O20" s="220"/>
      <c r="P20" s="57"/>
    </row>
    <row r="21" spans="1:16" ht="17.149999999999999" customHeight="1" x14ac:dyDescent="0.2">
      <c r="A21" s="4"/>
      <c r="B21" s="11" t="s">
        <v>36</v>
      </c>
      <c r="C21" s="52">
        <f>申し込みシート!AN6</f>
        <v>0</v>
      </c>
      <c r="D21" s="11" t="s">
        <v>8</v>
      </c>
      <c r="E21" s="53">
        <f>申し込みシート!AL6</f>
        <v>0</v>
      </c>
      <c r="F21" s="56"/>
      <c r="G21" s="221">
        <v>2019</v>
      </c>
      <c r="H21" s="57"/>
      <c r="I21" s="4"/>
      <c r="J21" s="11" t="s">
        <v>36</v>
      </c>
      <c r="K21" s="52">
        <f>申し込みシート!AN7</f>
        <v>0</v>
      </c>
      <c r="L21" s="11" t="s">
        <v>8</v>
      </c>
      <c r="M21" s="53">
        <f>申し込みシート!AL7</f>
        <v>0</v>
      </c>
      <c r="N21" s="56"/>
      <c r="O21" s="221">
        <v>2019</v>
      </c>
      <c r="P21" s="57"/>
    </row>
    <row r="22" spans="1:16" ht="17.149999999999999" customHeight="1" thickBot="1" x14ac:dyDescent="0.25">
      <c r="A22" s="5"/>
      <c r="B22" s="49" t="s">
        <v>37</v>
      </c>
      <c r="C22" s="232">
        <f>申し込みシート!AS6</f>
        <v>0</v>
      </c>
      <c r="D22" s="233"/>
      <c r="E22" s="233"/>
      <c r="F22" s="59"/>
      <c r="G22" s="222"/>
      <c r="H22" s="60"/>
      <c r="I22" s="5"/>
      <c r="J22" s="49" t="s">
        <v>37</v>
      </c>
      <c r="K22" s="232">
        <f>申し込みシート!AS7</f>
        <v>0</v>
      </c>
      <c r="L22" s="233"/>
      <c r="M22" s="233"/>
      <c r="N22" s="59"/>
      <c r="O22" s="222"/>
      <c r="P22" s="60"/>
    </row>
    <row r="23" spans="1:16" ht="17.149999999999999" customHeight="1" thickTop="1" x14ac:dyDescent="0.25">
      <c r="A23" s="2"/>
      <c r="B23" s="9"/>
      <c r="C23" s="16" t="s">
        <v>0</v>
      </c>
      <c r="D23" s="3">
        <v>5</v>
      </c>
      <c r="E23" s="3"/>
      <c r="F23" s="54"/>
      <c r="G23" s="223" t="s">
        <v>12</v>
      </c>
      <c r="H23" s="55"/>
      <c r="I23" s="2"/>
      <c r="J23" s="9"/>
      <c r="K23" s="16" t="s">
        <v>0</v>
      </c>
      <c r="L23" s="3">
        <v>6</v>
      </c>
      <c r="M23" s="3"/>
      <c r="N23" s="54"/>
      <c r="O23" s="223" t="s">
        <v>12</v>
      </c>
      <c r="P23" s="55"/>
    </row>
    <row r="24" spans="1:16" ht="17.149999999999999" customHeight="1" x14ac:dyDescent="0.2">
      <c r="A24" s="4"/>
      <c r="B24" s="7"/>
      <c r="C24" s="8" t="s">
        <v>1</v>
      </c>
      <c r="D24" s="1"/>
      <c r="E24" s="1"/>
      <c r="F24" s="56"/>
      <c r="G24" s="224"/>
      <c r="H24" s="57"/>
      <c r="I24" s="4"/>
      <c r="J24" s="7"/>
      <c r="K24" s="8" t="s">
        <v>1</v>
      </c>
      <c r="L24" s="1"/>
      <c r="M24" s="1"/>
      <c r="N24" s="56"/>
      <c r="O24" s="224"/>
      <c r="P24" s="57"/>
    </row>
    <row r="25" spans="1:16" ht="17.149999999999999" customHeight="1" x14ac:dyDescent="0.2">
      <c r="A25" s="4"/>
      <c r="B25" s="10" t="s">
        <v>6</v>
      </c>
      <c r="C25" s="226">
        <f>申し込みシート!AO8</f>
        <v>0</v>
      </c>
      <c r="D25" s="227"/>
      <c r="E25" s="228"/>
      <c r="F25" s="56"/>
      <c r="G25" s="225"/>
      <c r="H25" s="57"/>
      <c r="I25" s="4"/>
      <c r="J25" s="10" t="s">
        <v>6</v>
      </c>
      <c r="K25" s="226">
        <f>申し込みシート!AO9</f>
        <v>0</v>
      </c>
      <c r="L25" s="227"/>
      <c r="M25" s="228"/>
      <c r="N25" s="56"/>
      <c r="O25" s="225"/>
      <c r="P25" s="57"/>
    </row>
    <row r="26" spans="1:16" ht="17.149999999999999" customHeight="1" x14ac:dyDescent="0.2">
      <c r="A26" s="4"/>
      <c r="B26" s="11" t="s">
        <v>9</v>
      </c>
      <c r="C26" s="226">
        <f>申し込みシート!AP8</f>
        <v>0</v>
      </c>
      <c r="D26" s="227"/>
      <c r="E26" s="228"/>
      <c r="F26" s="56"/>
      <c r="G26" s="218" t="s">
        <v>5</v>
      </c>
      <c r="H26" s="57"/>
      <c r="I26" s="4"/>
      <c r="J26" s="11" t="s">
        <v>9</v>
      </c>
      <c r="K26" s="226">
        <f>申し込みシート!AP9</f>
        <v>0</v>
      </c>
      <c r="L26" s="227"/>
      <c r="M26" s="228"/>
      <c r="N26" s="56"/>
      <c r="O26" s="218" t="s">
        <v>5</v>
      </c>
      <c r="P26" s="57"/>
    </row>
    <row r="27" spans="1:16" ht="17.149999999999999" customHeight="1" x14ac:dyDescent="0.2">
      <c r="A27" s="4"/>
      <c r="B27" s="11" t="s">
        <v>2</v>
      </c>
      <c r="C27" s="226">
        <f>申し込みシート!I4</f>
        <v>0</v>
      </c>
      <c r="D27" s="227"/>
      <c r="E27" s="228"/>
      <c r="F27" s="56"/>
      <c r="G27" s="219"/>
      <c r="H27" s="57"/>
      <c r="I27" s="4"/>
      <c r="J27" s="11" t="s">
        <v>2</v>
      </c>
      <c r="K27" s="226">
        <f>申し込みシート!I4</f>
        <v>0</v>
      </c>
      <c r="L27" s="227"/>
      <c r="M27" s="228"/>
      <c r="N27" s="56"/>
      <c r="O27" s="219"/>
      <c r="P27" s="57"/>
    </row>
    <row r="28" spans="1:16" ht="17.149999999999999" customHeight="1" x14ac:dyDescent="0.2">
      <c r="A28" s="4"/>
      <c r="B28" s="11" t="s">
        <v>10</v>
      </c>
      <c r="C28" s="150">
        <f>申し込みシート!AM8</f>
        <v>0</v>
      </c>
      <c r="D28" s="11" t="s">
        <v>11</v>
      </c>
      <c r="E28" s="51" t="str">
        <f>申し込みシート!A1</f>
        <v>ef-</v>
      </c>
      <c r="F28" s="58"/>
      <c r="G28" s="219"/>
      <c r="H28" s="57"/>
      <c r="I28" s="4"/>
      <c r="J28" s="11" t="s">
        <v>10</v>
      </c>
      <c r="K28" s="148">
        <f>申し込みシート!AM9</f>
        <v>0</v>
      </c>
      <c r="L28" s="11" t="s">
        <v>11</v>
      </c>
      <c r="M28" s="51" t="str">
        <f>E6</f>
        <v>ef-</v>
      </c>
      <c r="N28" s="58"/>
      <c r="O28" s="219"/>
      <c r="P28" s="57"/>
    </row>
    <row r="29" spans="1:16" ht="17.149999999999999" customHeight="1" x14ac:dyDescent="0.2">
      <c r="A29" s="4"/>
      <c r="B29" s="11" t="s">
        <v>96</v>
      </c>
      <c r="C29" s="12" t="s">
        <v>14</v>
      </c>
      <c r="D29" s="13"/>
      <c r="E29" s="14"/>
      <c r="F29" s="56"/>
      <c r="G29" s="219"/>
      <c r="H29" s="57"/>
      <c r="I29" s="4"/>
      <c r="J29" s="11" t="s">
        <v>7</v>
      </c>
      <c r="K29" s="12" t="s">
        <v>14</v>
      </c>
      <c r="L29" s="13"/>
      <c r="M29" s="14"/>
      <c r="N29" s="56"/>
      <c r="O29" s="219"/>
      <c r="P29" s="57"/>
    </row>
    <row r="30" spans="1:16" ht="17.149999999999999" customHeight="1" x14ac:dyDescent="0.2">
      <c r="A30" s="4"/>
      <c r="B30" s="11" t="s">
        <v>3</v>
      </c>
      <c r="C30" s="229" t="s">
        <v>149</v>
      </c>
      <c r="D30" s="230"/>
      <c r="E30" s="231"/>
      <c r="F30" s="56"/>
      <c r="G30" s="219"/>
      <c r="H30" s="57"/>
      <c r="I30" s="4"/>
      <c r="J30" s="11" t="s">
        <v>3</v>
      </c>
      <c r="K30" s="229" t="s">
        <v>149</v>
      </c>
      <c r="L30" s="230"/>
      <c r="M30" s="231"/>
      <c r="N30" s="56"/>
      <c r="O30" s="219"/>
      <c r="P30" s="57"/>
    </row>
    <row r="31" spans="1:16" ht="17.149999999999999" customHeight="1" x14ac:dyDescent="0.2">
      <c r="A31" s="4"/>
      <c r="B31" s="11" t="s">
        <v>4</v>
      </c>
      <c r="C31" s="105">
        <f>申し込みシート!AQ8</f>
        <v>0</v>
      </c>
      <c r="D31" s="15" t="s">
        <v>13</v>
      </c>
      <c r="E31" s="51">
        <f>申し込みシート!AK8</f>
        <v>0</v>
      </c>
      <c r="F31" s="56"/>
      <c r="G31" s="220"/>
      <c r="H31" s="57"/>
      <c r="I31" s="4"/>
      <c r="J31" s="11" t="s">
        <v>4</v>
      </c>
      <c r="K31" s="105">
        <f>申し込みシート!AQ9</f>
        <v>0</v>
      </c>
      <c r="L31" s="15" t="s">
        <v>13</v>
      </c>
      <c r="M31" s="51">
        <f>申し込みシート!AK9</f>
        <v>0</v>
      </c>
      <c r="N31" s="56"/>
      <c r="O31" s="220"/>
      <c r="P31" s="57"/>
    </row>
    <row r="32" spans="1:16" ht="17.149999999999999" customHeight="1" x14ac:dyDescent="0.2">
      <c r="A32" s="4"/>
      <c r="B32" s="11" t="s">
        <v>36</v>
      </c>
      <c r="C32" s="52">
        <f>申し込みシート!AN8</f>
        <v>0</v>
      </c>
      <c r="D32" s="11" t="s">
        <v>8</v>
      </c>
      <c r="E32" s="53">
        <f>申し込みシート!AL8</f>
        <v>0</v>
      </c>
      <c r="F32" s="56"/>
      <c r="G32" s="221">
        <v>2019</v>
      </c>
      <c r="H32" s="57"/>
      <c r="I32" s="4"/>
      <c r="J32" s="11" t="s">
        <v>36</v>
      </c>
      <c r="K32" s="52">
        <f>申し込みシート!AN9</f>
        <v>0</v>
      </c>
      <c r="L32" s="11" t="s">
        <v>8</v>
      </c>
      <c r="M32" s="53">
        <f>申し込みシート!AL9</f>
        <v>0</v>
      </c>
      <c r="N32" s="56"/>
      <c r="O32" s="221">
        <v>2019</v>
      </c>
      <c r="P32" s="57"/>
    </row>
    <row r="33" spans="1:16" ht="17.149999999999999" customHeight="1" thickBot="1" x14ac:dyDescent="0.25">
      <c r="A33" s="5"/>
      <c r="B33" s="49" t="s">
        <v>37</v>
      </c>
      <c r="C33" s="232">
        <f>申し込みシート!AS8</f>
        <v>0</v>
      </c>
      <c r="D33" s="233"/>
      <c r="E33" s="233"/>
      <c r="F33" s="59"/>
      <c r="G33" s="222"/>
      <c r="H33" s="60"/>
      <c r="I33" s="5"/>
      <c r="J33" s="49" t="s">
        <v>37</v>
      </c>
      <c r="K33" s="232">
        <f>申し込みシート!AS9</f>
        <v>0</v>
      </c>
      <c r="L33" s="233"/>
      <c r="M33" s="233"/>
      <c r="N33" s="59"/>
      <c r="O33" s="222"/>
      <c r="P33" s="60"/>
    </row>
    <row r="34" spans="1:16" ht="17.149999999999999" customHeight="1" thickTop="1" x14ac:dyDescent="0.25">
      <c r="A34" s="4"/>
      <c r="B34" s="9"/>
      <c r="C34" s="16" t="s">
        <v>0</v>
      </c>
      <c r="D34" s="3">
        <v>7</v>
      </c>
      <c r="E34" s="3"/>
      <c r="F34" s="54"/>
      <c r="G34" s="223" t="s">
        <v>12</v>
      </c>
      <c r="H34" s="55"/>
      <c r="I34" s="2"/>
      <c r="J34" s="9"/>
      <c r="K34" s="16" t="s">
        <v>0</v>
      </c>
      <c r="L34" s="3">
        <v>8</v>
      </c>
      <c r="M34" s="3"/>
      <c r="N34" s="54"/>
      <c r="O34" s="223" t="s">
        <v>12</v>
      </c>
      <c r="P34" s="55"/>
    </row>
    <row r="35" spans="1:16" ht="17.149999999999999" customHeight="1" x14ac:dyDescent="0.2">
      <c r="A35" s="4"/>
      <c r="B35" s="7"/>
      <c r="C35" s="8" t="s">
        <v>1</v>
      </c>
      <c r="D35" s="1"/>
      <c r="E35" s="1"/>
      <c r="F35" s="56"/>
      <c r="G35" s="224"/>
      <c r="H35" s="57"/>
      <c r="I35" s="4"/>
      <c r="J35" s="7"/>
      <c r="K35" s="8" t="s">
        <v>1</v>
      </c>
      <c r="L35" s="1"/>
      <c r="M35" s="1"/>
      <c r="N35" s="56"/>
      <c r="O35" s="224"/>
      <c r="P35" s="57"/>
    </row>
    <row r="36" spans="1:16" ht="17.149999999999999" customHeight="1" x14ac:dyDescent="0.2">
      <c r="A36" s="4"/>
      <c r="B36" s="10" t="s">
        <v>6</v>
      </c>
      <c r="C36" s="226">
        <f>申し込みシート!AO10</f>
        <v>0</v>
      </c>
      <c r="D36" s="227"/>
      <c r="E36" s="228"/>
      <c r="F36" s="56"/>
      <c r="G36" s="225"/>
      <c r="H36" s="57"/>
      <c r="I36" s="4"/>
      <c r="J36" s="10" t="s">
        <v>6</v>
      </c>
      <c r="K36" s="226">
        <f>申し込みシート!AO11</f>
        <v>0</v>
      </c>
      <c r="L36" s="227"/>
      <c r="M36" s="228"/>
      <c r="N36" s="56"/>
      <c r="O36" s="225"/>
      <c r="P36" s="57"/>
    </row>
    <row r="37" spans="1:16" ht="17.149999999999999" customHeight="1" x14ac:dyDescent="0.2">
      <c r="A37" s="4"/>
      <c r="B37" s="11" t="s">
        <v>9</v>
      </c>
      <c r="C37" s="226">
        <f>申し込みシート!AP10</f>
        <v>0</v>
      </c>
      <c r="D37" s="227"/>
      <c r="E37" s="228"/>
      <c r="F37" s="56"/>
      <c r="G37" s="218" t="s">
        <v>5</v>
      </c>
      <c r="H37" s="57"/>
      <c r="I37" s="4"/>
      <c r="J37" s="11" t="s">
        <v>9</v>
      </c>
      <c r="K37" s="226">
        <f>申し込みシート!AP11</f>
        <v>0</v>
      </c>
      <c r="L37" s="227"/>
      <c r="M37" s="228"/>
      <c r="N37" s="56"/>
      <c r="O37" s="218" t="s">
        <v>5</v>
      </c>
      <c r="P37" s="57"/>
    </row>
    <row r="38" spans="1:16" ht="17.149999999999999" customHeight="1" x14ac:dyDescent="0.2">
      <c r="A38" s="4"/>
      <c r="B38" s="11" t="s">
        <v>2</v>
      </c>
      <c r="C38" s="226">
        <f>申し込みシート!I4</f>
        <v>0</v>
      </c>
      <c r="D38" s="227"/>
      <c r="E38" s="228"/>
      <c r="F38" s="56"/>
      <c r="G38" s="219"/>
      <c r="H38" s="57"/>
      <c r="I38" s="4"/>
      <c r="J38" s="11" t="s">
        <v>2</v>
      </c>
      <c r="K38" s="226">
        <f>申し込みシート!I4</f>
        <v>0</v>
      </c>
      <c r="L38" s="227"/>
      <c r="M38" s="228"/>
      <c r="N38" s="56"/>
      <c r="O38" s="219"/>
      <c r="P38" s="57"/>
    </row>
    <row r="39" spans="1:16" ht="17.149999999999999" customHeight="1" x14ac:dyDescent="0.2">
      <c r="A39" s="4"/>
      <c r="B39" s="11" t="s">
        <v>10</v>
      </c>
      <c r="C39" s="148">
        <f>申し込みシート!AM10</f>
        <v>0</v>
      </c>
      <c r="D39" s="11" t="s">
        <v>11</v>
      </c>
      <c r="E39" s="51" t="str">
        <f>E6</f>
        <v>ef-</v>
      </c>
      <c r="F39" s="58"/>
      <c r="G39" s="219"/>
      <c r="H39" s="57"/>
      <c r="I39" s="4"/>
      <c r="J39" s="11" t="s">
        <v>10</v>
      </c>
      <c r="K39" s="148">
        <f>申し込みシート!AM11</f>
        <v>0</v>
      </c>
      <c r="L39" s="11" t="s">
        <v>11</v>
      </c>
      <c r="M39" s="51" t="str">
        <f>E6</f>
        <v>ef-</v>
      </c>
      <c r="N39" s="58"/>
      <c r="O39" s="219"/>
      <c r="P39" s="57"/>
    </row>
    <row r="40" spans="1:16" ht="17.149999999999999" customHeight="1" x14ac:dyDescent="0.2">
      <c r="A40" s="4"/>
      <c r="B40" s="11" t="s">
        <v>7</v>
      </c>
      <c r="C40" s="12" t="s">
        <v>14</v>
      </c>
      <c r="D40" s="13"/>
      <c r="E40" s="14"/>
      <c r="F40" s="56"/>
      <c r="G40" s="219"/>
      <c r="H40" s="57"/>
      <c r="I40" s="4"/>
      <c r="J40" s="11" t="s">
        <v>7</v>
      </c>
      <c r="K40" s="12" t="s">
        <v>14</v>
      </c>
      <c r="L40" s="13"/>
      <c r="M40" s="14"/>
      <c r="N40" s="56"/>
      <c r="O40" s="219"/>
      <c r="P40" s="57"/>
    </row>
    <row r="41" spans="1:16" ht="17.149999999999999" customHeight="1" x14ac:dyDescent="0.2">
      <c r="A41" s="4"/>
      <c r="B41" s="11" t="s">
        <v>3</v>
      </c>
      <c r="C41" s="229" t="s">
        <v>149</v>
      </c>
      <c r="D41" s="230"/>
      <c r="E41" s="231"/>
      <c r="F41" s="56"/>
      <c r="G41" s="219"/>
      <c r="H41" s="57"/>
      <c r="I41" s="4"/>
      <c r="J41" s="11" t="s">
        <v>3</v>
      </c>
      <c r="K41" s="229" t="s">
        <v>149</v>
      </c>
      <c r="L41" s="230"/>
      <c r="M41" s="231"/>
      <c r="N41" s="56"/>
      <c r="O41" s="219"/>
      <c r="P41" s="57"/>
    </row>
    <row r="42" spans="1:16" ht="17.149999999999999" customHeight="1" x14ac:dyDescent="0.2">
      <c r="A42" s="4"/>
      <c r="B42" s="11" t="s">
        <v>4</v>
      </c>
      <c r="C42" s="105">
        <f>申し込みシート!AQ10</f>
        <v>0</v>
      </c>
      <c r="D42" s="15" t="s">
        <v>13</v>
      </c>
      <c r="E42" s="51">
        <f>申し込みシート!AK10</f>
        <v>0</v>
      </c>
      <c r="F42" s="56"/>
      <c r="G42" s="220"/>
      <c r="H42" s="57"/>
      <c r="I42" s="4"/>
      <c r="J42" s="11" t="s">
        <v>4</v>
      </c>
      <c r="K42" s="105">
        <f>申し込みシート!AQ11</f>
        <v>0</v>
      </c>
      <c r="L42" s="15" t="s">
        <v>13</v>
      </c>
      <c r="M42" s="51">
        <f>申し込みシート!AK11</f>
        <v>0</v>
      </c>
      <c r="N42" s="56"/>
      <c r="O42" s="220"/>
      <c r="P42" s="57"/>
    </row>
    <row r="43" spans="1:16" ht="17.149999999999999" customHeight="1" x14ac:dyDescent="0.2">
      <c r="A43" s="4"/>
      <c r="B43" s="11" t="s">
        <v>36</v>
      </c>
      <c r="C43" s="52">
        <f>申し込みシート!AN10</f>
        <v>0</v>
      </c>
      <c r="D43" s="11" t="s">
        <v>8</v>
      </c>
      <c r="E43" s="53">
        <f>申し込みシート!AL10</f>
        <v>0</v>
      </c>
      <c r="F43" s="56"/>
      <c r="G43" s="221">
        <v>2019</v>
      </c>
      <c r="H43" s="57"/>
      <c r="I43" s="4"/>
      <c r="J43" s="11" t="s">
        <v>36</v>
      </c>
      <c r="K43" s="52">
        <f>申し込みシート!AN11</f>
        <v>0</v>
      </c>
      <c r="L43" s="11" t="s">
        <v>8</v>
      </c>
      <c r="M43" s="53">
        <f>申し込みシート!AL11</f>
        <v>0</v>
      </c>
      <c r="N43" s="56"/>
      <c r="O43" s="221">
        <v>2019</v>
      </c>
      <c r="P43" s="57"/>
    </row>
    <row r="44" spans="1:16" ht="17.149999999999999" customHeight="1" thickBot="1" x14ac:dyDescent="0.25">
      <c r="A44" s="4"/>
      <c r="B44" s="49" t="s">
        <v>37</v>
      </c>
      <c r="C44" s="232">
        <f>申し込みシート!AS10</f>
        <v>0</v>
      </c>
      <c r="D44" s="233"/>
      <c r="E44" s="233"/>
      <c r="F44" s="59"/>
      <c r="G44" s="222"/>
      <c r="H44" s="60"/>
      <c r="I44" s="5"/>
      <c r="J44" s="49" t="s">
        <v>37</v>
      </c>
      <c r="K44" s="232">
        <f>申し込みシート!AS11</f>
        <v>0</v>
      </c>
      <c r="L44" s="233"/>
      <c r="M44" s="233"/>
      <c r="N44" s="59"/>
      <c r="O44" s="222"/>
      <c r="P44" s="60"/>
    </row>
    <row r="45" spans="1:16" ht="17.149999999999999" customHeight="1" thickTop="1" x14ac:dyDescent="0.25">
      <c r="A45" s="4"/>
      <c r="B45" s="9"/>
      <c r="C45" s="16" t="s">
        <v>0</v>
      </c>
      <c r="D45" s="3">
        <v>9</v>
      </c>
      <c r="E45" s="3"/>
      <c r="F45" s="54"/>
      <c r="G45" s="223" t="s">
        <v>12</v>
      </c>
      <c r="H45" s="55"/>
      <c r="I45" s="2"/>
      <c r="J45" s="9"/>
      <c r="K45" s="16" t="s">
        <v>0</v>
      </c>
      <c r="L45" s="3">
        <v>10</v>
      </c>
      <c r="M45" s="3"/>
      <c r="N45" s="54"/>
      <c r="O45" s="223" t="s">
        <v>12</v>
      </c>
      <c r="P45" s="55"/>
    </row>
    <row r="46" spans="1:16" ht="17.149999999999999" customHeight="1" x14ac:dyDescent="0.2">
      <c r="A46" s="4"/>
      <c r="B46" s="7"/>
      <c r="C46" s="8" t="s">
        <v>1</v>
      </c>
      <c r="D46" s="1"/>
      <c r="E46" s="1"/>
      <c r="F46" s="56"/>
      <c r="G46" s="224"/>
      <c r="H46" s="57"/>
      <c r="I46" s="4"/>
      <c r="J46" s="7"/>
      <c r="K46" s="8" t="s">
        <v>1</v>
      </c>
      <c r="L46" s="1"/>
      <c r="M46" s="1"/>
      <c r="N46" s="56"/>
      <c r="O46" s="224"/>
      <c r="P46" s="57"/>
    </row>
    <row r="47" spans="1:16" ht="17.149999999999999" customHeight="1" x14ac:dyDescent="0.2">
      <c r="A47" s="4"/>
      <c r="B47" s="10" t="s">
        <v>6</v>
      </c>
      <c r="C47" s="226">
        <f>申し込みシート!AO12</f>
        <v>0</v>
      </c>
      <c r="D47" s="227"/>
      <c r="E47" s="228"/>
      <c r="F47" s="56"/>
      <c r="G47" s="225"/>
      <c r="H47" s="57"/>
      <c r="I47" s="4"/>
      <c r="J47" s="10" t="s">
        <v>6</v>
      </c>
      <c r="K47" s="226">
        <f>申し込みシート!AO13</f>
        <v>0</v>
      </c>
      <c r="L47" s="227"/>
      <c r="M47" s="228"/>
      <c r="N47" s="56"/>
      <c r="O47" s="225"/>
      <c r="P47" s="57"/>
    </row>
    <row r="48" spans="1:16" ht="17.149999999999999" customHeight="1" x14ac:dyDescent="0.2">
      <c r="A48" s="4"/>
      <c r="B48" s="11" t="s">
        <v>9</v>
      </c>
      <c r="C48" s="226">
        <f>申し込みシート!AP12</f>
        <v>0</v>
      </c>
      <c r="D48" s="227"/>
      <c r="E48" s="228"/>
      <c r="F48" s="56"/>
      <c r="G48" s="218" t="s">
        <v>5</v>
      </c>
      <c r="H48" s="57"/>
      <c r="I48" s="4"/>
      <c r="J48" s="11" t="s">
        <v>9</v>
      </c>
      <c r="K48" s="226">
        <f>申し込みシート!AP13</f>
        <v>0</v>
      </c>
      <c r="L48" s="227"/>
      <c r="M48" s="228"/>
      <c r="N48" s="56"/>
      <c r="O48" s="218" t="s">
        <v>5</v>
      </c>
      <c r="P48" s="57"/>
    </row>
    <row r="49" spans="1:16" ht="17.149999999999999" customHeight="1" x14ac:dyDescent="0.2">
      <c r="A49" s="4"/>
      <c r="B49" s="11" t="s">
        <v>2</v>
      </c>
      <c r="C49" s="226">
        <f>申し込みシート!I4</f>
        <v>0</v>
      </c>
      <c r="D49" s="227"/>
      <c r="E49" s="228"/>
      <c r="F49" s="56"/>
      <c r="G49" s="219"/>
      <c r="H49" s="57"/>
      <c r="I49" s="4"/>
      <c r="J49" s="11" t="s">
        <v>2</v>
      </c>
      <c r="K49" s="226">
        <f>申し込みシート!I4</f>
        <v>0</v>
      </c>
      <c r="L49" s="227"/>
      <c r="M49" s="228"/>
      <c r="N49" s="56"/>
      <c r="O49" s="219"/>
      <c r="P49" s="57"/>
    </row>
    <row r="50" spans="1:16" ht="17.149999999999999" customHeight="1" x14ac:dyDescent="0.2">
      <c r="A50" s="4"/>
      <c r="B50" s="11" t="s">
        <v>10</v>
      </c>
      <c r="C50" s="148">
        <f>申し込みシート!AM12</f>
        <v>0</v>
      </c>
      <c r="D50" s="11" t="s">
        <v>11</v>
      </c>
      <c r="E50" s="51" t="str">
        <f>E6</f>
        <v>ef-</v>
      </c>
      <c r="F50" s="58"/>
      <c r="G50" s="219"/>
      <c r="H50" s="57"/>
      <c r="I50" s="4"/>
      <c r="J50" s="11" t="s">
        <v>10</v>
      </c>
      <c r="K50" s="148">
        <f>申し込みシート!AM13</f>
        <v>0</v>
      </c>
      <c r="L50" s="11" t="s">
        <v>11</v>
      </c>
      <c r="M50" s="51" t="str">
        <f>E6</f>
        <v>ef-</v>
      </c>
      <c r="N50" s="58"/>
      <c r="O50" s="219"/>
      <c r="P50" s="57"/>
    </row>
    <row r="51" spans="1:16" ht="17.149999999999999" customHeight="1" x14ac:dyDescent="0.2">
      <c r="A51" s="4"/>
      <c r="B51" s="11" t="s">
        <v>7</v>
      </c>
      <c r="C51" s="12" t="s">
        <v>14</v>
      </c>
      <c r="D51" s="13"/>
      <c r="E51" s="14"/>
      <c r="F51" s="56"/>
      <c r="G51" s="219"/>
      <c r="H51" s="57"/>
      <c r="I51" s="4"/>
      <c r="J51" s="11" t="s">
        <v>7</v>
      </c>
      <c r="K51" s="12" t="s">
        <v>14</v>
      </c>
      <c r="L51" s="13"/>
      <c r="M51" s="14"/>
      <c r="N51" s="56"/>
      <c r="O51" s="219"/>
      <c r="P51" s="57"/>
    </row>
    <row r="52" spans="1:16" ht="17.149999999999999" customHeight="1" x14ac:dyDescent="0.2">
      <c r="A52" s="4"/>
      <c r="B52" s="11" t="s">
        <v>3</v>
      </c>
      <c r="C52" s="229" t="s">
        <v>149</v>
      </c>
      <c r="D52" s="230"/>
      <c r="E52" s="231"/>
      <c r="F52" s="56"/>
      <c r="G52" s="219"/>
      <c r="H52" s="57"/>
      <c r="I52" s="4"/>
      <c r="J52" s="11" t="s">
        <v>3</v>
      </c>
      <c r="K52" s="229" t="s">
        <v>149</v>
      </c>
      <c r="L52" s="230"/>
      <c r="M52" s="231"/>
      <c r="N52" s="56"/>
      <c r="O52" s="219"/>
      <c r="P52" s="57"/>
    </row>
    <row r="53" spans="1:16" ht="17.149999999999999" customHeight="1" x14ac:dyDescent="0.2">
      <c r="A53" s="4"/>
      <c r="B53" s="11" t="s">
        <v>4</v>
      </c>
      <c r="C53" s="105">
        <f>申し込みシート!AQ12</f>
        <v>0</v>
      </c>
      <c r="D53" s="15" t="s">
        <v>13</v>
      </c>
      <c r="E53" s="51">
        <f>申し込みシート!AK12</f>
        <v>0</v>
      </c>
      <c r="F53" s="56"/>
      <c r="G53" s="220"/>
      <c r="H53" s="57"/>
      <c r="I53" s="4"/>
      <c r="J53" s="11" t="s">
        <v>4</v>
      </c>
      <c r="K53" s="105">
        <f>申し込みシート!AQ13</f>
        <v>0</v>
      </c>
      <c r="L53" s="15" t="s">
        <v>13</v>
      </c>
      <c r="M53" s="51">
        <f>申し込みシート!AK13</f>
        <v>0</v>
      </c>
      <c r="N53" s="56"/>
      <c r="O53" s="220"/>
      <c r="P53" s="57"/>
    </row>
    <row r="54" spans="1:16" ht="17.149999999999999" customHeight="1" x14ac:dyDescent="0.2">
      <c r="A54" s="4"/>
      <c r="B54" s="11" t="s">
        <v>36</v>
      </c>
      <c r="C54" s="52">
        <f>申し込みシート!AN12</f>
        <v>0</v>
      </c>
      <c r="D54" s="11" t="s">
        <v>8</v>
      </c>
      <c r="E54" s="53">
        <f>申し込みシート!AL12</f>
        <v>0</v>
      </c>
      <c r="F54" s="56"/>
      <c r="G54" s="221">
        <v>2019</v>
      </c>
      <c r="H54" s="57"/>
      <c r="I54" s="4"/>
      <c r="J54" s="11" t="s">
        <v>36</v>
      </c>
      <c r="K54" s="52">
        <f>申し込みシート!AN13</f>
        <v>0</v>
      </c>
      <c r="L54" s="11" t="s">
        <v>8</v>
      </c>
      <c r="M54" s="53">
        <f>申し込みシート!AL13</f>
        <v>0</v>
      </c>
      <c r="N54" s="56"/>
      <c r="O54" s="221">
        <v>2019</v>
      </c>
      <c r="P54" s="57"/>
    </row>
    <row r="55" spans="1:16" ht="17.149999999999999" customHeight="1" thickBot="1" x14ac:dyDescent="0.25">
      <c r="A55" s="4"/>
      <c r="B55" s="49" t="s">
        <v>37</v>
      </c>
      <c r="C55" s="232">
        <f>申し込みシート!AS12</f>
        <v>0</v>
      </c>
      <c r="D55" s="233"/>
      <c r="E55" s="233"/>
      <c r="F55" s="59"/>
      <c r="G55" s="222"/>
      <c r="H55" s="60"/>
      <c r="I55" s="5"/>
      <c r="J55" s="49" t="s">
        <v>37</v>
      </c>
      <c r="K55" s="232">
        <f>申し込みシート!AS13</f>
        <v>0</v>
      </c>
      <c r="L55" s="233"/>
      <c r="M55" s="233"/>
      <c r="N55" s="59"/>
      <c r="O55" s="222"/>
      <c r="P55" s="60"/>
    </row>
    <row r="56" spans="1:16" ht="17.149999999999999" customHeight="1" thickTop="1" x14ac:dyDescent="0.25">
      <c r="A56" s="2"/>
      <c r="B56" s="9"/>
      <c r="C56" s="16" t="s">
        <v>0</v>
      </c>
      <c r="D56" s="3">
        <v>11</v>
      </c>
      <c r="E56" s="3"/>
      <c r="F56" s="54"/>
      <c r="G56" s="223" t="s">
        <v>12</v>
      </c>
      <c r="H56" s="55"/>
      <c r="I56" s="2"/>
      <c r="J56" s="9"/>
      <c r="K56" s="16" t="s">
        <v>0</v>
      </c>
      <c r="L56" s="3">
        <v>12</v>
      </c>
      <c r="M56" s="3"/>
      <c r="N56" s="54"/>
      <c r="O56" s="223" t="s">
        <v>12</v>
      </c>
      <c r="P56" s="55"/>
    </row>
    <row r="57" spans="1:16" ht="17.149999999999999" customHeight="1" x14ac:dyDescent="0.2">
      <c r="A57" s="4"/>
      <c r="B57" s="7"/>
      <c r="C57" s="8" t="s">
        <v>1</v>
      </c>
      <c r="D57" s="1"/>
      <c r="E57" s="1"/>
      <c r="F57" s="56"/>
      <c r="G57" s="224"/>
      <c r="H57" s="57"/>
      <c r="I57" s="4"/>
      <c r="J57" s="7"/>
      <c r="K57" s="8" t="s">
        <v>1</v>
      </c>
      <c r="L57" s="1"/>
      <c r="M57" s="1"/>
      <c r="N57" s="56"/>
      <c r="O57" s="224"/>
      <c r="P57" s="57"/>
    </row>
    <row r="58" spans="1:16" ht="17.149999999999999" customHeight="1" x14ac:dyDescent="0.2">
      <c r="A58" s="4"/>
      <c r="B58" s="10" t="s">
        <v>6</v>
      </c>
      <c r="C58" s="226">
        <f>申し込みシート!AO14</f>
        <v>0</v>
      </c>
      <c r="D58" s="227"/>
      <c r="E58" s="228"/>
      <c r="F58" s="56"/>
      <c r="G58" s="225"/>
      <c r="H58" s="57"/>
      <c r="I58" s="4"/>
      <c r="J58" s="10" t="s">
        <v>6</v>
      </c>
      <c r="K58" s="226">
        <f>申し込みシート!AO15</f>
        <v>0</v>
      </c>
      <c r="L58" s="227"/>
      <c r="M58" s="228"/>
      <c r="N58" s="56"/>
      <c r="O58" s="225"/>
      <c r="P58" s="57"/>
    </row>
    <row r="59" spans="1:16" ht="17.149999999999999" customHeight="1" x14ac:dyDescent="0.2">
      <c r="A59" s="4"/>
      <c r="B59" s="11" t="s">
        <v>9</v>
      </c>
      <c r="C59" s="226">
        <f>申し込みシート!AP14</f>
        <v>0</v>
      </c>
      <c r="D59" s="227"/>
      <c r="E59" s="228"/>
      <c r="F59" s="56"/>
      <c r="G59" s="218" t="s">
        <v>5</v>
      </c>
      <c r="H59" s="57"/>
      <c r="I59" s="4"/>
      <c r="J59" s="11" t="s">
        <v>9</v>
      </c>
      <c r="K59" s="226">
        <f>申し込みシート!AP15</f>
        <v>0</v>
      </c>
      <c r="L59" s="227"/>
      <c r="M59" s="228"/>
      <c r="N59" s="56"/>
      <c r="O59" s="218" t="s">
        <v>5</v>
      </c>
      <c r="P59" s="57"/>
    </row>
    <row r="60" spans="1:16" ht="17.149999999999999" customHeight="1" x14ac:dyDescent="0.2">
      <c r="A60" s="4"/>
      <c r="B60" s="11" t="s">
        <v>2</v>
      </c>
      <c r="C60" s="226">
        <f>申し込みシート!I4</f>
        <v>0</v>
      </c>
      <c r="D60" s="227"/>
      <c r="E60" s="228"/>
      <c r="F60" s="56"/>
      <c r="G60" s="219"/>
      <c r="H60" s="57"/>
      <c r="I60" s="4"/>
      <c r="J60" s="11" t="s">
        <v>2</v>
      </c>
      <c r="K60" s="226">
        <f>申し込みシート!I4</f>
        <v>0</v>
      </c>
      <c r="L60" s="227"/>
      <c r="M60" s="228"/>
      <c r="N60" s="56"/>
      <c r="O60" s="219"/>
      <c r="P60" s="57"/>
    </row>
    <row r="61" spans="1:16" ht="17.149999999999999" customHeight="1" x14ac:dyDescent="0.2">
      <c r="A61" s="4"/>
      <c r="B61" s="11" t="s">
        <v>10</v>
      </c>
      <c r="C61" s="148">
        <f>申し込みシート!AM14</f>
        <v>0</v>
      </c>
      <c r="D61" s="11" t="s">
        <v>11</v>
      </c>
      <c r="E61" s="51" t="str">
        <f>E6</f>
        <v>ef-</v>
      </c>
      <c r="F61" s="58"/>
      <c r="G61" s="219"/>
      <c r="H61" s="57"/>
      <c r="I61" s="4"/>
      <c r="J61" s="11" t="s">
        <v>10</v>
      </c>
      <c r="K61" s="148">
        <f>申し込みシート!AM15</f>
        <v>0</v>
      </c>
      <c r="L61" s="11" t="s">
        <v>11</v>
      </c>
      <c r="M61" s="51" t="str">
        <f>E6</f>
        <v>ef-</v>
      </c>
      <c r="N61" s="58"/>
      <c r="O61" s="219"/>
      <c r="P61" s="57"/>
    </row>
    <row r="62" spans="1:16" ht="17.149999999999999" customHeight="1" x14ac:dyDescent="0.2">
      <c r="A62" s="4"/>
      <c r="B62" s="11" t="s">
        <v>7</v>
      </c>
      <c r="C62" s="12" t="s">
        <v>14</v>
      </c>
      <c r="D62" s="13"/>
      <c r="E62" s="14"/>
      <c r="F62" s="56"/>
      <c r="G62" s="219"/>
      <c r="H62" s="57"/>
      <c r="I62" s="4"/>
      <c r="J62" s="11" t="s">
        <v>7</v>
      </c>
      <c r="K62" s="12" t="s">
        <v>14</v>
      </c>
      <c r="L62" s="13"/>
      <c r="M62" s="14"/>
      <c r="N62" s="56"/>
      <c r="O62" s="219"/>
      <c r="P62" s="57"/>
    </row>
    <row r="63" spans="1:16" ht="17.149999999999999" customHeight="1" x14ac:dyDescent="0.2">
      <c r="A63" s="4"/>
      <c r="B63" s="11" t="s">
        <v>3</v>
      </c>
      <c r="C63" s="229" t="s">
        <v>149</v>
      </c>
      <c r="D63" s="230"/>
      <c r="E63" s="231"/>
      <c r="F63" s="56"/>
      <c r="G63" s="219"/>
      <c r="H63" s="57"/>
      <c r="I63" s="4"/>
      <c r="J63" s="11" t="s">
        <v>3</v>
      </c>
      <c r="K63" s="229" t="s">
        <v>149</v>
      </c>
      <c r="L63" s="230"/>
      <c r="M63" s="231"/>
      <c r="N63" s="56"/>
      <c r="O63" s="219"/>
      <c r="P63" s="57"/>
    </row>
    <row r="64" spans="1:16" ht="17.149999999999999" customHeight="1" x14ac:dyDescent="0.2">
      <c r="A64" s="4"/>
      <c r="B64" s="11" t="s">
        <v>4</v>
      </c>
      <c r="C64" s="105">
        <f>申し込みシート!AQ14</f>
        <v>0</v>
      </c>
      <c r="D64" s="15" t="s">
        <v>13</v>
      </c>
      <c r="E64" s="51">
        <f>申し込みシート!AK14</f>
        <v>0</v>
      </c>
      <c r="F64" s="56"/>
      <c r="G64" s="220"/>
      <c r="H64" s="57"/>
      <c r="I64" s="4"/>
      <c r="J64" s="11" t="s">
        <v>4</v>
      </c>
      <c r="K64" s="105">
        <f>申し込みシート!AQ15</f>
        <v>0</v>
      </c>
      <c r="L64" s="15" t="s">
        <v>13</v>
      </c>
      <c r="M64" s="51">
        <f>申し込みシート!AK15</f>
        <v>0</v>
      </c>
      <c r="N64" s="56"/>
      <c r="O64" s="220"/>
      <c r="P64" s="57"/>
    </row>
    <row r="65" spans="1:16" ht="17.149999999999999" customHeight="1" x14ac:dyDescent="0.2">
      <c r="A65" s="4"/>
      <c r="B65" s="11" t="s">
        <v>36</v>
      </c>
      <c r="C65" s="52">
        <f>申し込みシート!AN14</f>
        <v>0</v>
      </c>
      <c r="D65" s="11" t="s">
        <v>8</v>
      </c>
      <c r="E65" s="53">
        <f>申し込みシート!AL14</f>
        <v>0</v>
      </c>
      <c r="F65" s="56"/>
      <c r="G65" s="221">
        <v>2019</v>
      </c>
      <c r="H65" s="57"/>
      <c r="I65" s="4"/>
      <c r="J65" s="11" t="s">
        <v>36</v>
      </c>
      <c r="K65" s="52">
        <f>申し込みシート!AN15</f>
        <v>0</v>
      </c>
      <c r="L65" s="11" t="s">
        <v>8</v>
      </c>
      <c r="M65" s="53">
        <f>申し込みシート!AL15</f>
        <v>0</v>
      </c>
      <c r="N65" s="56"/>
      <c r="O65" s="221">
        <v>2019</v>
      </c>
      <c r="P65" s="57"/>
    </row>
    <row r="66" spans="1:16" ht="17.149999999999999" customHeight="1" thickBot="1" x14ac:dyDescent="0.25">
      <c r="A66" s="5"/>
      <c r="B66" s="49" t="s">
        <v>37</v>
      </c>
      <c r="C66" s="232">
        <f>申し込みシート!AS14</f>
        <v>0</v>
      </c>
      <c r="D66" s="233"/>
      <c r="E66" s="233"/>
      <c r="F66" s="59"/>
      <c r="G66" s="222"/>
      <c r="H66" s="60"/>
      <c r="I66" s="5"/>
      <c r="J66" s="49" t="s">
        <v>37</v>
      </c>
      <c r="K66" s="232">
        <f>申し込みシート!AS15</f>
        <v>0</v>
      </c>
      <c r="L66" s="233"/>
      <c r="M66" s="233"/>
      <c r="N66" s="59"/>
      <c r="O66" s="222"/>
      <c r="P66" s="60"/>
    </row>
    <row r="67" spans="1:16" ht="17.149999999999999" customHeight="1" thickTop="1" x14ac:dyDescent="0.25">
      <c r="A67" s="2"/>
      <c r="B67" s="9"/>
      <c r="C67" s="16" t="s">
        <v>0</v>
      </c>
      <c r="D67" s="3">
        <v>13</v>
      </c>
      <c r="E67" s="3"/>
      <c r="F67" s="54"/>
      <c r="G67" s="223" t="s">
        <v>12</v>
      </c>
      <c r="H67" s="55"/>
      <c r="I67" s="2"/>
      <c r="J67" s="9"/>
      <c r="K67" s="16" t="s">
        <v>0</v>
      </c>
      <c r="L67" s="3">
        <v>14</v>
      </c>
      <c r="M67" s="3"/>
      <c r="N67" s="54"/>
      <c r="O67" s="223" t="s">
        <v>12</v>
      </c>
      <c r="P67" s="55"/>
    </row>
    <row r="68" spans="1:16" ht="17.149999999999999" customHeight="1" x14ac:dyDescent="0.2">
      <c r="A68" s="4"/>
      <c r="B68" s="7"/>
      <c r="C68" s="8" t="s">
        <v>1</v>
      </c>
      <c r="D68" s="1"/>
      <c r="E68" s="1"/>
      <c r="F68" s="56"/>
      <c r="G68" s="224"/>
      <c r="H68" s="57"/>
      <c r="I68" s="4"/>
      <c r="J68" s="7"/>
      <c r="K68" s="8" t="s">
        <v>1</v>
      </c>
      <c r="L68" s="1"/>
      <c r="M68" s="1"/>
      <c r="N68" s="56"/>
      <c r="O68" s="224"/>
      <c r="P68" s="57"/>
    </row>
    <row r="69" spans="1:16" ht="17.149999999999999" customHeight="1" x14ac:dyDescent="0.2">
      <c r="A69" s="4"/>
      <c r="B69" s="10" t="s">
        <v>6</v>
      </c>
      <c r="C69" s="226">
        <f>申し込みシート!AO16</f>
        <v>0</v>
      </c>
      <c r="D69" s="227"/>
      <c r="E69" s="228"/>
      <c r="F69" s="56"/>
      <c r="G69" s="225"/>
      <c r="H69" s="57"/>
      <c r="I69" s="4"/>
      <c r="J69" s="10" t="s">
        <v>6</v>
      </c>
      <c r="K69" s="226">
        <f>申し込みシート!AO17</f>
        <v>0</v>
      </c>
      <c r="L69" s="227"/>
      <c r="M69" s="228"/>
      <c r="N69" s="56"/>
      <c r="O69" s="225"/>
      <c r="P69" s="57"/>
    </row>
    <row r="70" spans="1:16" ht="17.149999999999999" customHeight="1" x14ac:dyDescent="0.2">
      <c r="A70" s="4"/>
      <c r="B70" s="11" t="s">
        <v>9</v>
      </c>
      <c r="C70" s="226">
        <f>申し込みシート!AP16</f>
        <v>0</v>
      </c>
      <c r="D70" s="227"/>
      <c r="E70" s="228"/>
      <c r="F70" s="56"/>
      <c r="G70" s="218" t="s">
        <v>5</v>
      </c>
      <c r="H70" s="57"/>
      <c r="I70" s="4"/>
      <c r="J70" s="11" t="s">
        <v>9</v>
      </c>
      <c r="K70" s="226">
        <f>申し込みシート!AP17</f>
        <v>0</v>
      </c>
      <c r="L70" s="227"/>
      <c r="M70" s="228"/>
      <c r="N70" s="56"/>
      <c r="O70" s="218" t="s">
        <v>5</v>
      </c>
      <c r="P70" s="57"/>
    </row>
    <row r="71" spans="1:16" ht="17.149999999999999" customHeight="1" x14ac:dyDescent="0.2">
      <c r="A71" s="4"/>
      <c r="B71" s="11" t="s">
        <v>2</v>
      </c>
      <c r="C71" s="226">
        <f>申し込みシート!I4</f>
        <v>0</v>
      </c>
      <c r="D71" s="227"/>
      <c r="E71" s="228"/>
      <c r="F71" s="56"/>
      <c r="G71" s="219"/>
      <c r="H71" s="57"/>
      <c r="I71" s="4"/>
      <c r="J71" s="11" t="s">
        <v>2</v>
      </c>
      <c r="K71" s="226">
        <f>申し込みシート!I4</f>
        <v>0</v>
      </c>
      <c r="L71" s="227"/>
      <c r="M71" s="228"/>
      <c r="N71" s="56"/>
      <c r="O71" s="219"/>
      <c r="P71" s="57"/>
    </row>
    <row r="72" spans="1:16" ht="17.149999999999999" customHeight="1" x14ac:dyDescent="0.2">
      <c r="A72" s="4"/>
      <c r="B72" s="11" t="s">
        <v>10</v>
      </c>
      <c r="C72" s="148">
        <f>申し込みシート!AM16</f>
        <v>0</v>
      </c>
      <c r="D72" s="11" t="s">
        <v>11</v>
      </c>
      <c r="E72" s="51" t="str">
        <f>E6</f>
        <v>ef-</v>
      </c>
      <c r="F72" s="58"/>
      <c r="G72" s="219"/>
      <c r="H72" s="57"/>
      <c r="I72" s="4"/>
      <c r="J72" s="11" t="s">
        <v>10</v>
      </c>
      <c r="K72" s="148">
        <f>申し込みシート!AM17</f>
        <v>0</v>
      </c>
      <c r="L72" s="11" t="s">
        <v>11</v>
      </c>
      <c r="M72" s="51" t="str">
        <f>E6</f>
        <v>ef-</v>
      </c>
      <c r="N72" s="58"/>
      <c r="O72" s="219"/>
      <c r="P72" s="57"/>
    </row>
    <row r="73" spans="1:16" ht="17.149999999999999" customHeight="1" x14ac:dyDescent="0.2">
      <c r="A73" s="4"/>
      <c r="B73" s="11" t="s">
        <v>7</v>
      </c>
      <c r="C73" s="12" t="s">
        <v>14</v>
      </c>
      <c r="D73" s="13"/>
      <c r="E73" s="14"/>
      <c r="F73" s="56"/>
      <c r="G73" s="219"/>
      <c r="H73" s="57"/>
      <c r="I73" s="4"/>
      <c r="J73" s="11" t="s">
        <v>7</v>
      </c>
      <c r="K73" s="12" t="s">
        <v>14</v>
      </c>
      <c r="L73" s="13"/>
      <c r="M73" s="14"/>
      <c r="N73" s="56"/>
      <c r="O73" s="219"/>
      <c r="P73" s="57"/>
    </row>
    <row r="74" spans="1:16" ht="17.149999999999999" customHeight="1" x14ac:dyDescent="0.2">
      <c r="A74" s="4"/>
      <c r="B74" s="11" t="s">
        <v>3</v>
      </c>
      <c r="C74" s="229" t="s">
        <v>149</v>
      </c>
      <c r="D74" s="230"/>
      <c r="E74" s="231"/>
      <c r="F74" s="56"/>
      <c r="G74" s="219"/>
      <c r="H74" s="57"/>
      <c r="I74" s="4"/>
      <c r="J74" s="11" t="s">
        <v>3</v>
      </c>
      <c r="K74" s="229" t="s">
        <v>149</v>
      </c>
      <c r="L74" s="230"/>
      <c r="M74" s="231"/>
      <c r="N74" s="56"/>
      <c r="O74" s="219"/>
      <c r="P74" s="57"/>
    </row>
    <row r="75" spans="1:16" ht="17.149999999999999" customHeight="1" x14ac:dyDescent="0.2">
      <c r="A75" s="4"/>
      <c r="B75" s="11" t="s">
        <v>4</v>
      </c>
      <c r="C75" s="105">
        <f>申し込みシート!AQ16</f>
        <v>0</v>
      </c>
      <c r="D75" s="15" t="s">
        <v>13</v>
      </c>
      <c r="E75" s="51">
        <f>申し込みシート!AK16</f>
        <v>0</v>
      </c>
      <c r="F75" s="56"/>
      <c r="G75" s="220"/>
      <c r="H75" s="57"/>
      <c r="I75" s="4"/>
      <c r="J75" s="11" t="s">
        <v>4</v>
      </c>
      <c r="K75" s="105">
        <f>申し込みシート!AQ17</f>
        <v>0</v>
      </c>
      <c r="L75" s="15" t="s">
        <v>13</v>
      </c>
      <c r="M75" s="107">
        <f>申し込みシート!AK17</f>
        <v>0</v>
      </c>
      <c r="N75" s="56"/>
      <c r="O75" s="220"/>
      <c r="P75" s="57"/>
    </row>
    <row r="76" spans="1:16" ht="17.149999999999999" customHeight="1" x14ac:dyDescent="0.2">
      <c r="A76" s="4"/>
      <c r="B76" s="11" t="s">
        <v>36</v>
      </c>
      <c r="C76" s="52">
        <f>申し込みシート!AN16</f>
        <v>0</v>
      </c>
      <c r="D76" s="11" t="s">
        <v>8</v>
      </c>
      <c r="E76" s="53">
        <f>申し込みシート!AL16</f>
        <v>0</v>
      </c>
      <c r="F76" s="56"/>
      <c r="G76" s="221">
        <v>2019</v>
      </c>
      <c r="H76" s="57"/>
      <c r="I76" s="4"/>
      <c r="J76" s="11" t="s">
        <v>36</v>
      </c>
      <c r="K76" s="52">
        <f>申し込みシート!AN17</f>
        <v>0</v>
      </c>
      <c r="L76" s="11" t="s">
        <v>8</v>
      </c>
      <c r="M76" s="53">
        <f>申し込みシート!AL17</f>
        <v>0</v>
      </c>
      <c r="N76" s="56"/>
      <c r="O76" s="221">
        <v>2019</v>
      </c>
      <c r="P76" s="57"/>
    </row>
    <row r="77" spans="1:16" ht="17.149999999999999" customHeight="1" thickBot="1" x14ac:dyDescent="0.25">
      <c r="A77" s="5"/>
      <c r="B77" s="49" t="s">
        <v>37</v>
      </c>
      <c r="C77" s="232">
        <f>申し込みシート!AS16</f>
        <v>0</v>
      </c>
      <c r="D77" s="233"/>
      <c r="E77" s="233"/>
      <c r="F77" s="59"/>
      <c r="G77" s="222"/>
      <c r="H77" s="60"/>
      <c r="I77" s="5"/>
      <c r="J77" s="49" t="s">
        <v>37</v>
      </c>
      <c r="K77" s="232">
        <f>申し込みシート!AS17</f>
        <v>0</v>
      </c>
      <c r="L77" s="233"/>
      <c r="M77" s="233"/>
      <c r="N77" s="59"/>
      <c r="O77" s="222"/>
      <c r="P77" s="60"/>
    </row>
    <row r="78" spans="1:16" ht="17.149999999999999" customHeight="1" thickTop="1" thickBot="1" x14ac:dyDescent="0.25">
      <c r="A78" s="4"/>
      <c r="B78" s="7"/>
      <c r="C78" s="1"/>
      <c r="D78" s="1"/>
      <c r="E78" s="1"/>
      <c r="F78" s="56"/>
      <c r="G78" s="56"/>
      <c r="H78" s="56"/>
      <c r="I78" s="1"/>
      <c r="J78" s="7"/>
      <c r="K78" s="1"/>
      <c r="L78" s="1"/>
      <c r="M78" s="1"/>
      <c r="N78" s="56"/>
      <c r="O78" s="56"/>
      <c r="P78" s="57"/>
    </row>
    <row r="79" spans="1:16" ht="17.149999999999999" customHeight="1" thickTop="1" x14ac:dyDescent="0.25">
      <c r="A79" s="4"/>
      <c r="B79" s="9"/>
      <c r="C79" s="16" t="s">
        <v>0</v>
      </c>
      <c r="D79" s="3">
        <v>15</v>
      </c>
      <c r="E79" s="3"/>
      <c r="F79" s="54"/>
      <c r="G79" s="223" t="s">
        <v>12</v>
      </c>
      <c r="H79" s="55"/>
      <c r="I79" s="2"/>
      <c r="J79" s="9"/>
      <c r="K79" s="16" t="s">
        <v>0</v>
      </c>
      <c r="L79" s="3">
        <v>16</v>
      </c>
      <c r="M79" s="3"/>
      <c r="N79" s="54"/>
      <c r="O79" s="223" t="s">
        <v>12</v>
      </c>
      <c r="P79" s="55"/>
    </row>
    <row r="80" spans="1:16" ht="17.149999999999999" customHeight="1" x14ac:dyDescent="0.2">
      <c r="A80" s="4"/>
      <c r="B80" s="7"/>
      <c r="C80" s="8" t="s">
        <v>1</v>
      </c>
      <c r="D80" s="1"/>
      <c r="E80" s="1"/>
      <c r="F80" s="56"/>
      <c r="G80" s="224"/>
      <c r="H80" s="57"/>
      <c r="I80" s="4"/>
      <c r="J80" s="7"/>
      <c r="K80" s="8" t="s">
        <v>1</v>
      </c>
      <c r="L80" s="1"/>
      <c r="M80" s="1"/>
      <c r="N80" s="56"/>
      <c r="O80" s="224"/>
      <c r="P80" s="57"/>
    </row>
    <row r="81" spans="1:16" ht="17.149999999999999" customHeight="1" x14ac:dyDescent="0.2">
      <c r="A81" s="4"/>
      <c r="B81" s="10" t="s">
        <v>6</v>
      </c>
      <c r="C81" s="226">
        <f>申し込みシート!AO18</f>
        <v>0</v>
      </c>
      <c r="D81" s="227"/>
      <c r="E81" s="228"/>
      <c r="F81" s="56"/>
      <c r="G81" s="225"/>
      <c r="H81" s="57"/>
      <c r="I81" s="4"/>
      <c r="J81" s="10" t="s">
        <v>6</v>
      </c>
      <c r="K81" s="226">
        <f>申し込みシート!AO19</f>
        <v>0</v>
      </c>
      <c r="L81" s="227"/>
      <c r="M81" s="228"/>
      <c r="N81" s="56"/>
      <c r="O81" s="225"/>
      <c r="P81" s="57"/>
    </row>
    <row r="82" spans="1:16" ht="17.149999999999999" customHeight="1" x14ac:dyDescent="0.2">
      <c r="A82" s="4"/>
      <c r="B82" s="11" t="s">
        <v>9</v>
      </c>
      <c r="C82" s="226">
        <f>申し込みシート!AP18</f>
        <v>0</v>
      </c>
      <c r="D82" s="227"/>
      <c r="E82" s="228"/>
      <c r="F82" s="56"/>
      <c r="G82" s="218" t="s">
        <v>5</v>
      </c>
      <c r="H82" s="57"/>
      <c r="I82" s="4"/>
      <c r="J82" s="11" t="s">
        <v>9</v>
      </c>
      <c r="K82" s="226">
        <f>申し込みシート!AP19</f>
        <v>0</v>
      </c>
      <c r="L82" s="227"/>
      <c r="M82" s="228"/>
      <c r="N82" s="56"/>
      <c r="O82" s="218" t="s">
        <v>5</v>
      </c>
      <c r="P82" s="57"/>
    </row>
    <row r="83" spans="1:16" ht="17.149999999999999" customHeight="1" x14ac:dyDescent="0.2">
      <c r="A83" s="4"/>
      <c r="B83" s="11" t="s">
        <v>2</v>
      </c>
      <c r="C83" s="238">
        <f>申し込みシート!I4</f>
        <v>0</v>
      </c>
      <c r="D83" s="227"/>
      <c r="E83" s="228"/>
      <c r="F83" s="56"/>
      <c r="G83" s="219"/>
      <c r="H83" s="57"/>
      <c r="I83" s="4"/>
      <c r="J83" s="11" t="s">
        <v>2</v>
      </c>
      <c r="K83" s="226">
        <f>申し込みシート!I4</f>
        <v>0</v>
      </c>
      <c r="L83" s="227"/>
      <c r="M83" s="228"/>
      <c r="N83" s="56"/>
      <c r="O83" s="219"/>
      <c r="P83" s="57"/>
    </row>
    <row r="84" spans="1:16" ht="17.149999999999999" customHeight="1" x14ac:dyDescent="0.2">
      <c r="A84" s="4"/>
      <c r="B84" s="11" t="s">
        <v>10</v>
      </c>
      <c r="C84" s="148">
        <f>申し込みシート!AM18</f>
        <v>0</v>
      </c>
      <c r="D84" s="11" t="s">
        <v>11</v>
      </c>
      <c r="E84" s="51" t="str">
        <f>E6</f>
        <v>ef-</v>
      </c>
      <c r="F84" s="58"/>
      <c r="G84" s="219"/>
      <c r="H84" s="57"/>
      <c r="I84" s="4"/>
      <c r="J84" s="11" t="s">
        <v>10</v>
      </c>
      <c r="K84" s="148">
        <f>申し込みシート!AM19</f>
        <v>0</v>
      </c>
      <c r="L84" s="11" t="s">
        <v>11</v>
      </c>
      <c r="M84" s="51" t="str">
        <f>E6</f>
        <v>ef-</v>
      </c>
      <c r="N84" s="58"/>
      <c r="O84" s="219"/>
      <c r="P84" s="57"/>
    </row>
    <row r="85" spans="1:16" ht="17.149999999999999" customHeight="1" x14ac:dyDescent="0.2">
      <c r="A85" s="4"/>
      <c r="B85" s="11" t="s">
        <v>7</v>
      </c>
      <c r="C85" s="12" t="s">
        <v>14</v>
      </c>
      <c r="D85" s="13"/>
      <c r="E85" s="14"/>
      <c r="F85" s="56"/>
      <c r="G85" s="219"/>
      <c r="H85" s="57"/>
      <c r="I85" s="4"/>
      <c r="J85" s="11" t="s">
        <v>7</v>
      </c>
      <c r="K85" s="12" t="s">
        <v>14</v>
      </c>
      <c r="L85" s="13"/>
      <c r="M85" s="14"/>
      <c r="N85" s="56"/>
      <c r="O85" s="219"/>
      <c r="P85" s="57"/>
    </row>
    <row r="86" spans="1:16" ht="17.149999999999999" customHeight="1" x14ac:dyDescent="0.2">
      <c r="A86" s="4"/>
      <c r="B86" s="11" t="s">
        <v>3</v>
      </c>
      <c r="C86" s="229" t="s">
        <v>149</v>
      </c>
      <c r="D86" s="230"/>
      <c r="E86" s="231"/>
      <c r="F86" s="56"/>
      <c r="G86" s="219"/>
      <c r="H86" s="57"/>
      <c r="I86" s="4"/>
      <c r="J86" s="11" t="s">
        <v>3</v>
      </c>
      <c r="K86" s="229" t="s">
        <v>149</v>
      </c>
      <c r="L86" s="230"/>
      <c r="M86" s="231"/>
      <c r="N86" s="56"/>
      <c r="O86" s="219"/>
      <c r="P86" s="57"/>
    </row>
    <row r="87" spans="1:16" ht="17.149999999999999" customHeight="1" x14ac:dyDescent="0.2">
      <c r="A87" s="4"/>
      <c r="B87" s="11" t="s">
        <v>4</v>
      </c>
      <c r="C87" s="105">
        <f>申し込みシート!AQ18</f>
        <v>0</v>
      </c>
      <c r="D87" s="15" t="s">
        <v>13</v>
      </c>
      <c r="E87" s="51">
        <f>申し込みシート!AK18</f>
        <v>0</v>
      </c>
      <c r="F87" s="56"/>
      <c r="G87" s="220"/>
      <c r="H87" s="57"/>
      <c r="I87" s="4"/>
      <c r="J87" s="11" t="s">
        <v>4</v>
      </c>
      <c r="K87" s="105">
        <f>申し込みシート!AQ19</f>
        <v>0</v>
      </c>
      <c r="L87" s="15" t="s">
        <v>13</v>
      </c>
      <c r="M87" s="51">
        <f>申し込みシート!AK19</f>
        <v>0</v>
      </c>
      <c r="N87" s="56"/>
      <c r="O87" s="220"/>
      <c r="P87" s="57"/>
    </row>
    <row r="88" spans="1:16" ht="17.149999999999999" customHeight="1" x14ac:dyDescent="0.2">
      <c r="A88" s="4"/>
      <c r="B88" s="11" t="s">
        <v>36</v>
      </c>
      <c r="C88" s="52">
        <f>申し込みシート!AN20</f>
        <v>0</v>
      </c>
      <c r="D88" s="11" t="s">
        <v>8</v>
      </c>
      <c r="E88" s="53">
        <f>申し込みシート!AL18</f>
        <v>0</v>
      </c>
      <c r="F88" s="56"/>
      <c r="G88" s="221">
        <v>2019</v>
      </c>
      <c r="H88" s="57"/>
      <c r="I88" s="4"/>
      <c r="J88" s="11" t="s">
        <v>36</v>
      </c>
      <c r="K88" s="108">
        <f>申し込みシート!AN19</f>
        <v>0</v>
      </c>
      <c r="L88" s="11" t="s">
        <v>8</v>
      </c>
      <c r="M88" s="53">
        <f>申し込みシート!AL19</f>
        <v>0</v>
      </c>
      <c r="N88" s="56"/>
      <c r="O88" s="221">
        <v>2019</v>
      </c>
      <c r="P88" s="57"/>
    </row>
    <row r="89" spans="1:16" ht="17.149999999999999" customHeight="1" thickBot="1" x14ac:dyDescent="0.25">
      <c r="A89" s="4"/>
      <c r="B89" s="49" t="s">
        <v>37</v>
      </c>
      <c r="C89" s="232">
        <f>申し込みシート!AS18</f>
        <v>0</v>
      </c>
      <c r="D89" s="233"/>
      <c r="E89" s="233"/>
      <c r="F89" s="59"/>
      <c r="G89" s="222"/>
      <c r="H89" s="60"/>
      <c r="I89" s="5"/>
      <c r="J89" s="49" t="s">
        <v>37</v>
      </c>
      <c r="K89" s="232">
        <f>申し込みシート!AS19</f>
        <v>0</v>
      </c>
      <c r="L89" s="233"/>
      <c r="M89" s="233"/>
      <c r="N89" s="59"/>
      <c r="O89" s="222"/>
      <c r="P89" s="60"/>
    </row>
    <row r="90" spans="1:16" ht="17.149999999999999" customHeight="1" thickTop="1" x14ac:dyDescent="0.25">
      <c r="A90" s="4"/>
      <c r="B90" s="9"/>
      <c r="C90" s="16" t="s">
        <v>0</v>
      </c>
      <c r="D90" s="3">
        <v>17</v>
      </c>
      <c r="E90" s="3"/>
      <c r="F90" s="54"/>
      <c r="G90" s="223" t="s">
        <v>12</v>
      </c>
      <c r="H90" s="55"/>
      <c r="I90" s="2"/>
      <c r="J90" s="9"/>
      <c r="K90" s="16" t="s">
        <v>0</v>
      </c>
      <c r="L90" s="3">
        <v>18</v>
      </c>
      <c r="M90" s="3"/>
      <c r="N90" s="54"/>
      <c r="O90" s="223" t="s">
        <v>12</v>
      </c>
      <c r="P90" s="55"/>
    </row>
    <row r="91" spans="1:16" ht="17.149999999999999" customHeight="1" x14ac:dyDescent="0.2">
      <c r="A91" s="4"/>
      <c r="B91" s="7"/>
      <c r="C91" s="8" t="s">
        <v>1</v>
      </c>
      <c r="D91" s="1"/>
      <c r="E91" s="1"/>
      <c r="F91" s="56"/>
      <c r="G91" s="224"/>
      <c r="H91" s="57"/>
      <c r="I91" s="4"/>
      <c r="J91" s="7"/>
      <c r="K91" s="8" t="s">
        <v>1</v>
      </c>
      <c r="L91" s="1"/>
      <c r="M91" s="1"/>
      <c r="N91" s="56"/>
      <c r="O91" s="224"/>
      <c r="P91" s="57"/>
    </row>
    <row r="92" spans="1:16" ht="17.149999999999999" customHeight="1" x14ac:dyDescent="0.2">
      <c r="A92" s="4"/>
      <c r="B92" s="10" t="s">
        <v>6</v>
      </c>
      <c r="C92" s="234">
        <f>申し込みシート!AO20</f>
        <v>0</v>
      </c>
      <c r="D92" s="235"/>
      <c r="E92" s="236"/>
      <c r="F92" s="56"/>
      <c r="G92" s="225"/>
      <c r="H92" s="57"/>
      <c r="I92" s="4"/>
      <c r="J92" s="10" t="s">
        <v>6</v>
      </c>
      <c r="K92" s="234">
        <f>申し込みシート!AO21</f>
        <v>0</v>
      </c>
      <c r="L92" s="235"/>
      <c r="M92" s="236"/>
      <c r="N92" s="56"/>
      <c r="O92" s="225"/>
      <c r="P92" s="57"/>
    </row>
    <row r="93" spans="1:16" ht="17.149999999999999" customHeight="1" x14ac:dyDescent="0.2">
      <c r="A93" s="4"/>
      <c r="B93" s="11" t="s">
        <v>9</v>
      </c>
      <c r="C93" s="226">
        <f>申し込みシート!AP20</f>
        <v>0</v>
      </c>
      <c r="D93" s="227"/>
      <c r="E93" s="228"/>
      <c r="F93" s="56"/>
      <c r="G93" s="218" t="s">
        <v>5</v>
      </c>
      <c r="H93" s="57"/>
      <c r="I93" s="4"/>
      <c r="J93" s="11" t="s">
        <v>9</v>
      </c>
      <c r="K93" s="226">
        <f>申し込みシート!AP21</f>
        <v>0</v>
      </c>
      <c r="L93" s="227"/>
      <c r="M93" s="228"/>
      <c r="N93" s="56"/>
      <c r="O93" s="218" t="s">
        <v>5</v>
      </c>
      <c r="P93" s="57"/>
    </row>
    <row r="94" spans="1:16" ht="17.149999999999999" customHeight="1" x14ac:dyDescent="0.2">
      <c r="A94" s="4"/>
      <c r="B94" s="11" t="s">
        <v>2</v>
      </c>
      <c r="C94" s="226">
        <f>申し込みシート!I4</f>
        <v>0</v>
      </c>
      <c r="D94" s="227"/>
      <c r="E94" s="228"/>
      <c r="F94" s="56"/>
      <c r="G94" s="219"/>
      <c r="H94" s="57"/>
      <c r="I94" s="4"/>
      <c r="J94" s="11" t="s">
        <v>2</v>
      </c>
      <c r="K94" s="226">
        <f>申し込みシート!I4</f>
        <v>0</v>
      </c>
      <c r="L94" s="227"/>
      <c r="M94" s="228"/>
      <c r="N94" s="56"/>
      <c r="O94" s="219"/>
      <c r="P94" s="57"/>
    </row>
    <row r="95" spans="1:16" ht="17.149999999999999" customHeight="1" x14ac:dyDescent="0.2">
      <c r="A95" s="4"/>
      <c r="B95" s="11" t="s">
        <v>10</v>
      </c>
      <c r="C95" s="148">
        <f>申し込みシート!AM20</f>
        <v>0</v>
      </c>
      <c r="D95" s="11" t="s">
        <v>11</v>
      </c>
      <c r="E95" s="51" t="str">
        <f>E6</f>
        <v>ef-</v>
      </c>
      <c r="F95" s="58"/>
      <c r="G95" s="219"/>
      <c r="H95" s="57"/>
      <c r="I95" s="4"/>
      <c r="J95" s="11" t="s">
        <v>10</v>
      </c>
      <c r="K95" s="148">
        <f>申し込みシート!AM21</f>
        <v>0</v>
      </c>
      <c r="L95" s="11" t="s">
        <v>11</v>
      </c>
      <c r="M95" s="51" t="str">
        <f>E6</f>
        <v>ef-</v>
      </c>
      <c r="N95" s="58"/>
      <c r="O95" s="219"/>
      <c r="P95" s="57"/>
    </row>
    <row r="96" spans="1:16" ht="17.149999999999999" customHeight="1" x14ac:dyDescent="0.2">
      <c r="A96" s="4"/>
      <c r="B96" s="11" t="s">
        <v>7</v>
      </c>
      <c r="C96" s="12" t="s">
        <v>14</v>
      </c>
      <c r="D96" s="13"/>
      <c r="E96" s="14"/>
      <c r="F96" s="56"/>
      <c r="G96" s="219"/>
      <c r="H96" s="57"/>
      <c r="I96" s="4"/>
      <c r="J96" s="11" t="s">
        <v>7</v>
      </c>
      <c r="K96" s="12" t="s">
        <v>14</v>
      </c>
      <c r="L96" s="13"/>
      <c r="M96" s="14"/>
      <c r="N96" s="56"/>
      <c r="O96" s="219"/>
      <c r="P96" s="57"/>
    </row>
    <row r="97" spans="1:16" ht="17.149999999999999" customHeight="1" x14ac:dyDescent="0.2">
      <c r="A97" s="4"/>
      <c r="B97" s="11" t="s">
        <v>3</v>
      </c>
      <c r="C97" s="229" t="s">
        <v>149</v>
      </c>
      <c r="D97" s="230"/>
      <c r="E97" s="231"/>
      <c r="F97" s="56"/>
      <c r="G97" s="219"/>
      <c r="H97" s="57"/>
      <c r="I97" s="4"/>
      <c r="J97" s="11" t="s">
        <v>3</v>
      </c>
      <c r="K97" s="229" t="s">
        <v>149</v>
      </c>
      <c r="L97" s="230"/>
      <c r="M97" s="231"/>
      <c r="N97" s="56"/>
      <c r="O97" s="219"/>
      <c r="P97" s="57"/>
    </row>
    <row r="98" spans="1:16" ht="17.149999999999999" customHeight="1" x14ac:dyDescent="0.2">
      <c r="A98" s="4"/>
      <c r="B98" s="11" t="s">
        <v>4</v>
      </c>
      <c r="C98" s="105">
        <f>申し込みシート!AQ20</f>
        <v>0</v>
      </c>
      <c r="D98" s="15" t="s">
        <v>13</v>
      </c>
      <c r="E98" s="51">
        <f>申し込みシート!AK20</f>
        <v>0</v>
      </c>
      <c r="F98" s="56"/>
      <c r="G98" s="220"/>
      <c r="H98" s="57"/>
      <c r="I98" s="4"/>
      <c r="J98" s="11" t="s">
        <v>4</v>
      </c>
      <c r="K98" s="105">
        <f>申し込みシート!AQ21</f>
        <v>0</v>
      </c>
      <c r="L98" s="15" t="s">
        <v>13</v>
      </c>
      <c r="M98" s="51">
        <f>申し込みシート!AK21</f>
        <v>0</v>
      </c>
      <c r="N98" s="56"/>
      <c r="O98" s="220"/>
      <c r="P98" s="57"/>
    </row>
    <row r="99" spans="1:16" ht="17.149999999999999" customHeight="1" x14ac:dyDescent="0.2">
      <c r="A99" s="4"/>
      <c r="B99" s="11" t="s">
        <v>36</v>
      </c>
      <c r="C99" s="52">
        <f>申し込みシート!AN20</f>
        <v>0</v>
      </c>
      <c r="D99" s="11" t="s">
        <v>8</v>
      </c>
      <c r="E99" s="53">
        <f>申し込みシート!AL20</f>
        <v>0</v>
      </c>
      <c r="F99" s="56"/>
      <c r="G99" s="221">
        <v>2019</v>
      </c>
      <c r="H99" s="57"/>
      <c r="I99" s="4"/>
      <c r="J99" s="11" t="s">
        <v>36</v>
      </c>
      <c r="K99" s="52">
        <f>申し込みシート!AN21</f>
        <v>0</v>
      </c>
      <c r="L99" s="11" t="s">
        <v>8</v>
      </c>
      <c r="M99" s="53">
        <f>申し込みシート!AL21</f>
        <v>0</v>
      </c>
      <c r="N99" s="56"/>
      <c r="O99" s="221">
        <v>2019</v>
      </c>
      <c r="P99" s="57"/>
    </row>
    <row r="100" spans="1:16" ht="17.149999999999999" customHeight="1" thickBot="1" x14ac:dyDescent="0.25">
      <c r="A100" s="4"/>
      <c r="B100" s="49" t="s">
        <v>37</v>
      </c>
      <c r="C100" s="232">
        <f>申し込みシート!AS20</f>
        <v>0</v>
      </c>
      <c r="D100" s="233"/>
      <c r="E100" s="233"/>
      <c r="F100" s="59"/>
      <c r="G100" s="222"/>
      <c r="H100" s="60"/>
      <c r="I100" s="5"/>
      <c r="J100" s="49" t="s">
        <v>37</v>
      </c>
      <c r="K100" s="232">
        <f>申し込みシート!AS21</f>
        <v>0</v>
      </c>
      <c r="L100" s="233"/>
      <c r="M100" s="233"/>
      <c r="N100" s="59"/>
      <c r="O100" s="222"/>
      <c r="P100" s="60"/>
    </row>
    <row r="101" spans="1:16" ht="17.149999999999999" customHeight="1" thickTop="1" x14ac:dyDescent="0.25">
      <c r="A101" s="4"/>
      <c r="B101" s="9"/>
      <c r="C101" s="16" t="s">
        <v>0</v>
      </c>
      <c r="D101" s="3">
        <v>19</v>
      </c>
      <c r="E101" s="3"/>
      <c r="F101" s="54"/>
      <c r="G101" s="223" t="s">
        <v>12</v>
      </c>
      <c r="H101" s="55"/>
      <c r="I101" s="2"/>
      <c r="J101" s="9"/>
      <c r="K101" s="16" t="s">
        <v>0</v>
      </c>
      <c r="L101" s="3">
        <v>20</v>
      </c>
      <c r="M101" s="3"/>
      <c r="N101" s="54"/>
      <c r="O101" s="223" t="s">
        <v>12</v>
      </c>
      <c r="P101" s="55"/>
    </row>
    <row r="102" spans="1:16" ht="17.149999999999999" customHeight="1" x14ac:dyDescent="0.2">
      <c r="A102" s="4"/>
      <c r="B102" s="7"/>
      <c r="C102" s="8" t="s">
        <v>1</v>
      </c>
      <c r="D102" s="1"/>
      <c r="E102" s="1"/>
      <c r="F102" s="56"/>
      <c r="G102" s="224"/>
      <c r="H102" s="57"/>
      <c r="I102" s="4"/>
      <c r="J102" s="7"/>
      <c r="K102" s="8" t="s">
        <v>1</v>
      </c>
      <c r="L102" s="1"/>
      <c r="M102" s="1"/>
      <c r="N102" s="56"/>
      <c r="O102" s="224"/>
      <c r="P102" s="57"/>
    </row>
    <row r="103" spans="1:16" ht="17.149999999999999" customHeight="1" x14ac:dyDescent="0.2">
      <c r="A103" s="4"/>
      <c r="B103" s="10" t="s">
        <v>6</v>
      </c>
      <c r="C103" s="226">
        <f>申し込みシート!AO22</f>
        <v>0</v>
      </c>
      <c r="D103" s="227"/>
      <c r="E103" s="228"/>
      <c r="F103" s="56"/>
      <c r="G103" s="225"/>
      <c r="H103" s="57"/>
      <c r="I103" s="4"/>
      <c r="J103" s="10" t="s">
        <v>6</v>
      </c>
      <c r="K103" s="226">
        <f>申し込みシート!AO23</f>
        <v>0</v>
      </c>
      <c r="L103" s="227"/>
      <c r="M103" s="228"/>
      <c r="N103" s="56"/>
      <c r="O103" s="225"/>
      <c r="P103" s="57"/>
    </row>
    <row r="104" spans="1:16" ht="17.149999999999999" customHeight="1" x14ac:dyDescent="0.2">
      <c r="A104" s="4"/>
      <c r="B104" s="11" t="s">
        <v>9</v>
      </c>
      <c r="C104" s="226">
        <f>申し込みシート!AP22</f>
        <v>0</v>
      </c>
      <c r="D104" s="227"/>
      <c r="E104" s="228"/>
      <c r="F104" s="56"/>
      <c r="G104" s="218" t="s">
        <v>5</v>
      </c>
      <c r="H104" s="57"/>
      <c r="I104" s="4"/>
      <c r="J104" s="11" t="s">
        <v>9</v>
      </c>
      <c r="K104" s="226">
        <f>申し込みシート!AP23</f>
        <v>0</v>
      </c>
      <c r="L104" s="227"/>
      <c r="M104" s="228"/>
      <c r="N104" s="56"/>
      <c r="O104" s="218" t="s">
        <v>5</v>
      </c>
      <c r="P104" s="57"/>
    </row>
    <row r="105" spans="1:16" ht="17.149999999999999" customHeight="1" x14ac:dyDescent="0.2">
      <c r="A105" s="4"/>
      <c r="B105" s="11" t="s">
        <v>2</v>
      </c>
      <c r="C105" s="226">
        <f>申し込みシート!I4</f>
        <v>0</v>
      </c>
      <c r="D105" s="227"/>
      <c r="E105" s="228"/>
      <c r="F105" s="56"/>
      <c r="G105" s="219"/>
      <c r="H105" s="57"/>
      <c r="I105" s="4"/>
      <c r="J105" s="11" t="s">
        <v>2</v>
      </c>
      <c r="K105" s="226">
        <f>申し込みシート!I4</f>
        <v>0</v>
      </c>
      <c r="L105" s="227"/>
      <c r="M105" s="228"/>
      <c r="N105" s="56"/>
      <c r="O105" s="219"/>
      <c r="P105" s="57"/>
    </row>
    <row r="106" spans="1:16" ht="17.149999999999999" customHeight="1" x14ac:dyDescent="0.2">
      <c r="A106" s="4"/>
      <c r="B106" s="11" t="s">
        <v>10</v>
      </c>
      <c r="C106" s="148">
        <f>申し込みシート!AM22</f>
        <v>0</v>
      </c>
      <c r="D106" s="11" t="s">
        <v>11</v>
      </c>
      <c r="E106" s="51" t="str">
        <f>E6</f>
        <v>ef-</v>
      </c>
      <c r="F106" s="58"/>
      <c r="G106" s="219"/>
      <c r="H106" s="57"/>
      <c r="I106" s="4"/>
      <c r="J106" s="11" t="s">
        <v>10</v>
      </c>
      <c r="K106" s="148">
        <f>申し込みシート!AM23</f>
        <v>0</v>
      </c>
      <c r="L106" s="11" t="s">
        <v>11</v>
      </c>
      <c r="M106" s="51" t="str">
        <f>E6</f>
        <v>ef-</v>
      </c>
      <c r="N106" s="58"/>
      <c r="O106" s="219"/>
      <c r="P106" s="57"/>
    </row>
    <row r="107" spans="1:16" ht="17.149999999999999" customHeight="1" x14ac:dyDescent="0.2">
      <c r="A107" s="4"/>
      <c r="B107" s="11" t="s">
        <v>7</v>
      </c>
      <c r="C107" s="12" t="s">
        <v>14</v>
      </c>
      <c r="D107" s="13"/>
      <c r="E107" s="14"/>
      <c r="F107" s="56"/>
      <c r="G107" s="219"/>
      <c r="H107" s="57"/>
      <c r="I107" s="4"/>
      <c r="J107" s="11" t="s">
        <v>7</v>
      </c>
      <c r="K107" s="12" t="s">
        <v>14</v>
      </c>
      <c r="L107" s="13"/>
      <c r="M107" s="14"/>
      <c r="N107" s="56"/>
      <c r="O107" s="219"/>
      <c r="P107" s="57"/>
    </row>
    <row r="108" spans="1:16" ht="17.149999999999999" customHeight="1" x14ac:dyDescent="0.2">
      <c r="A108" s="4"/>
      <c r="B108" s="11" t="s">
        <v>3</v>
      </c>
      <c r="C108" s="229" t="s">
        <v>149</v>
      </c>
      <c r="D108" s="230"/>
      <c r="E108" s="231"/>
      <c r="F108" s="56"/>
      <c r="G108" s="219"/>
      <c r="H108" s="57"/>
      <c r="I108" s="4"/>
      <c r="J108" s="11" t="s">
        <v>3</v>
      </c>
      <c r="K108" s="229" t="s">
        <v>149</v>
      </c>
      <c r="L108" s="230"/>
      <c r="M108" s="231"/>
      <c r="N108" s="56"/>
      <c r="O108" s="219"/>
      <c r="P108" s="57"/>
    </row>
    <row r="109" spans="1:16" ht="17.149999999999999" customHeight="1" x14ac:dyDescent="0.2">
      <c r="A109" s="4"/>
      <c r="B109" s="11" t="s">
        <v>4</v>
      </c>
      <c r="C109" s="105">
        <f>申し込みシート!AQ22</f>
        <v>0</v>
      </c>
      <c r="D109" s="15" t="s">
        <v>13</v>
      </c>
      <c r="E109" s="51">
        <f>申し込みシート!AK22</f>
        <v>0</v>
      </c>
      <c r="F109" s="56"/>
      <c r="G109" s="220"/>
      <c r="H109" s="57"/>
      <c r="I109" s="4"/>
      <c r="J109" s="11" t="s">
        <v>4</v>
      </c>
      <c r="K109" s="105">
        <f>申し込みシート!AQ23</f>
        <v>0</v>
      </c>
      <c r="L109" s="15" t="s">
        <v>13</v>
      </c>
      <c r="M109" s="51">
        <f>申し込みシート!AK23</f>
        <v>0</v>
      </c>
      <c r="N109" s="56"/>
      <c r="O109" s="220"/>
      <c r="P109" s="57"/>
    </row>
    <row r="110" spans="1:16" ht="17.149999999999999" customHeight="1" x14ac:dyDescent="0.2">
      <c r="A110" s="4"/>
      <c r="B110" s="11" t="s">
        <v>36</v>
      </c>
      <c r="C110" s="52">
        <f>申し込みシート!AN22</f>
        <v>0</v>
      </c>
      <c r="D110" s="11" t="s">
        <v>8</v>
      </c>
      <c r="E110" s="53">
        <f>申し込みシート!AL22</f>
        <v>0</v>
      </c>
      <c r="F110" s="56"/>
      <c r="G110" s="221">
        <v>2019</v>
      </c>
      <c r="H110" s="57"/>
      <c r="I110" s="4"/>
      <c r="J110" s="11" t="s">
        <v>36</v>
      </c>
      <c r="K110" s="52">
        <f>申し込みシート!AN23</f>
        <v>0</v>
      </c>
      <c r="L110" s="11" t="s">
        <v>8</v>
      </c>
      <c r="M110" s="53">
        <f>申し込みシート!AL23</f>
        <v>0</v>
      </c>
      <c r="N110" s="56"/>
      <c r="O110" s="221">
        <v>2019</v>
      </c>
      <c r="P110" s="57"/>
    </row>
    <row r="111" spans="1:16" ht="17.149999999999999" customHeight="1" thickBot="1" x14ac:dyDescent="0.25">
      <c r="A111" s="4"/>
      <c r="B111" s="49" t="s">
        <v>37</v>
      </c>
      <c r="C111" s="237">
        <f>申し込みシート!AM22</f>
        <v>0</v>
      </c>
      <c r="D111" s="233"/>
      <c r="E111" s="233"/>
      <c r="F111" s="59"/>
      <c r="G111" s="222"/>
      <c r="H111" s="60"/>
      <c r="I111" s="5"/>
      <c r="J111" s="49" t="s">
        <v>37</v>
      </c>
      <c r="K111" s="232">
        <f>申し込みシート!AS23</f>
        <v>0</v>
      </c>
      <c r="L111" s="233"/>
      <c r="M111" s="233"/>
      <c r="N111" s="59"/>
      <c r="O111" s="222"/>
      <c r="P111" s="60"/>
    </row>
    <row r="112" spans="1:16" ht="17.149999999999999" customHeight="1" thickTop="1" x14ac:dyDescent="0.25">
      <c r="A112" s="4"/>
      <c r="B112" s="9"/>
      <c r="C112" s="16" t="s">
        <v>93</v>
      </c>
      <c r="D112" s="3"/>
      <c r="E112" s="3"/>
      <c r="F112" s="54"/>
      <c r="G112" s="223" t="s">
        <v>41</v>
      </c>
      <c r="H112" s="55"/>
      <c r="I112" s="2"/>
      <c r="J112" s="9"/>
      <c r="K112" s="16" t="s">
        <v>38</v>
      </c>
      <c r="L112" s="3"/>
      <c r="M112" s="3"/>
      <c r="N112" s="54"/>
      <c r="O112" s="223" t="s">
        <v>41</v>
      </c>
      <c r="P112" s="55"/>
    </row>
    <row r="113" spans="1:16" ht="17.149999999999999" customHeight="1" x14ac:dyDescent="0.2">
      <c r="A113" s="4"/>
      <c r="B113" s="7"/>
      <c r="C113" s="8" t="s">
        <v>1</v>
      </c>
      <c r="D113" s="1"/>
      <c r="E113" s="1"/>
      <c r="F113" s="56"/>
      <c r="G113" s="224"/>
      <c r="H113" s="57"/>
      <c r="I113" s="4"/>
      <c r="J113" s="7"/>
      <c r="K113" s="8" t="s">
        <v>1</v>
      </c>
      <c r="L113" s="1"/>
      <c r="M113" s="1"/>
      <c r="N113" s="56"/>
      <c r="O113" s="224"/>
      <c r="P113" s="57"/>
    </row>
    <row r="114" spans="1:16" ht="17.149999999999999" customHeight="1" x14ac:dyDescent="0.2">
      <c r="A114" s="4"/>
      <c r="B114" s="10" t="s">
        <v>6</v>
      </c>
      <c r="C114" s="226">
        <f>申し込みシート!L16</f>
        <v>0</v>
      </c>
      <c r="D114" s="227"/>
      <c r="E114" s="228"/>
      <c r="F114" s="56"/>
      <c r="G114" s="225"/>
      <c r="H114" s="57"/>
      <c r="I114" s="4"/>
      <c r="J114" s="10" t="s">
        <v>6</v>
      </c>
      <c r="K114" s="226">
        <f>申し込みシート!L17</f>
        <v>0</v>
      </c>
      <c r="L114" s="227"/>
      <c r="M114" s="228"/>
      <c r="N114" s="56"/>
      <c r="O114" s="225"/>
      <c r="P114" s="57"/>
    </row>
    <row r="115" spans="1:16" ht="17.149999999999999" customHeight="1" x14ac:dyDescent="0.2">
      <c r="A115" s="4"/>
      <c r="B115" s="11" t="s">
        <v>9</v>
      </c>
      <c r="C115" s="226">
        <f>申し込みシート!T16</f>
        <v>0</v>
      </c>
      <c r="D115" s="227"/>
      <c r="E115" s="228"/>
      <c r="F115" s="56"/>
      <c r="G115" s="218" t="s">
        <v>5</v>
      </c>
      <c r="H115" s="57"/>
      <c r="I115" s="4"/>
      <c r="J115" s="11" t="s">
        <v>9</v>
      </c>
      <c r="K115" s="226">
        <f>申し込みシート!T17</f>
        <v>0</v>
      </c>
      <c r="L115" s="227"/>
      <c r="M115" s="228"/>
      <c r="N115" s="56"/>
      <c r="O115" s="218" t="s">
        <v>5</v>
      </c>
      <c r="P115" s="57"/>
    </row>
    <row r="116" spans="1:16" ht="17.149999999999999" customHeight="1" x14ac:dyDescent="0.2">
      <c r="A116" s="4"/>
      <c r="B116" s="11" t="s">
        <v>2</v>
      </c>
      <c r="C116" s="226">
        <f>申し込みシート!I4</f>
        <v>0</v>
      </c>
      <c r="D116" s="227"/>
      <c r="E116" s="228"/>
      <c r="F116" s="56"/>
      <c r="G116" s="219"/>
      <c r="H116" s="57"/>
      <c r="I116" s="4"/>
      <c r="J116" s="11" t="s">
        <v>2</v>
      </c>
      <c r="K116" s="226">
        <f>申し込みシート!I4</f>
        <v>0</v>
      </c>
      <c r="L116" s="227"/>
      <c r="M116" s="228"/>
      <c r="N116" s="56"/>
      <c r="O116" s="219"/>
      <c r="P116" s="57"/>
    </row>
    <row r="117" spans="1:16" ht="17.149999999999999" customHeight="1" x14ac:dyDescent="0.2">
      <c r="A117" s="4"/>
      <c r="B117" s="213" t="s">
        <v>138</v>
      </c>
      <c r="C117" s="102"/>
      <c r="D117" s="11" t="s">
        <v>11</v>
      </c>
      <c r="E117" s="51" t="str">
        <f>申し込みシート!A1</f>
        <v>ef-</v>
      </c>
      <c r="F117" s="58"/>
      <c r="G117" s="219"/>
      <c r="H117" s="57"/>
      <c r="I117" s="4"/>
      <c r="J117" s="213" t="s">
        <v>138</v>
      </c>
      <c r="K117" s="102"/>
      <c r="L117" s="11" t="s">
        <v>11</v>
      </c>
      <c r="M117" s="51" t="str">
        <f>申し込みシート!A1</f>
        <v>ef-</v>
      </c>
      <c r="N117" s="58"/>
      <c r="O117" s="219"/>
      <c r="P117" s="57"/>
    </row>
    <row r="118" spans="1:16" ht="17.149999999999999" customHeight="1" x14ac:dyDescent="0.2">
      <c r="A118" s="4"/>
      <c r="B118" s="11" t="s">
        <v>7</v>
      </c>
      <c r="C118" s="12" t="s">
        <v>14</v>
      </c>
      <c r="D118" s="13"/>
      <c r="E118" s="14"/>
      <c r="F118" s="56"/>
      <c r="G118" s="219"/>
      <c r="H118" s="57"/>
      <c r="I118" s="4"/>
      <c r="J118" s="11" t="s">
        <v>7</v>
      </c>
      <c r="K118" s="12" t="s">
        <v>14</v>
      </c>
      <c r="L118" s="13"/>
      <c r="M118" s="14"/>
      <c r="N118" s="56"/>
      <c r="O118" s="219"/>
      <c r="P118" s="57"/>
    </row>
    <row r="119" spans="1:16" ht="17.149999999999999" customHeight="1" x14ac:dyDescent="0.2">
      <c r="A119" s="4"/>
      <c r="B119" s="11" t="s">
        <v>3</v>
      </c>
      <c r="C119" s="229" t="s">
        <v>149</v>
      </c>
      <c r="D119" s="230"/>
      <c r="E119" s="231"/>
      <c r="F119" s="56"/>
      <c r="G119" s="219"/>
      <c r="H119" s="57"/>
      <c r="I119" s="4"/>
      <c r="J119" s="11" t="s">
        <v>3</v>
      </c>
      <c r="K119" s="229" t="s">
        <v>149</v>
      </c>
      <c r="L119" s="230"/>
      <c r="M119" s="231"/>
      <c r="N119" s="56"/>
      <c r="O119" s="219"/>
      <c r="P119" s="57"/>
    </row>
    <row r="120" spans="1:16" ht="17.149999999999999" customHeight="1" x14ac:dyDescent="0.2">
      <c r="A120" s="4"/>
      <c r="B120" s="11" t="s">
        <v>4</v>
      </c>
      <c r="C120" s="105">
        <f>申し込みシート!AB16</f>
        <v>0</v>
      </c>
      <c r="D120" s="15" t="s">
        <v>13</v>
      </c>
      <c r="E120" s="51">
        <f>申し込みシート!A16</f>
        <v>0</v>
      </c>
      <c r="F120" s="56"/>
      <c r="G120" s="220"/>
      <c r="H120" s="57"/>
      <c r="I120" s="4"/>
      <c r="J120" s="11" t="s">
        <v>4</v>
      </c>
      <c r="K120" s="105">
        <f>申し込みシート!AB17</f>
        <v>0</v>
      </c>
      <c r="L120" s="15" t="s">
        <v>13</v>
      </c>
      <c r="M120" s="51">
        <f>申し込みシート!A17</f>
        <v>0</v>
      </c>
      <c r="N120" s="56"/>
      <c r="O120" s="220"/>
      <c r="P120" s="57"/>
    </row>
    <row r="121" spans="1:16" ht="17.149999999999999" customHeight="1" x14ac:dyDescent="0.2">
      <c r="A121" s="4"/>
      <c r="B121" s="11" t="s">
        <v>58</v>
      </c>
      <c r="C121" s="207" t="str">
        <f>申し込みシート!H16</f>
        <v>代表</v>
      </c>
      <c r="D121" s="11" t="s">
        <v>8</v>
      </c>
      <c r="E121" s="53">
        <f>申し込みシート!C16</f>
        <v>0</v>
      </c>
      <c r="F121" s="56"/>
      <c r="G121" s="221">
        <v>2019</v>
      </c>
      <c r="H121" s="57"/>
      <c r="I121" s="4"/>
      <c r="J121" s="11" t="s">
        <v>58</v>
      </c>
      <c r="K121" s="207" t="str">
        <f>申し込みシート!H17</f>
        <v>監督</v>
      </c>
      <c r="L121" s="11" t="s">
        <v>8</v>
      </c>
      <c r="M121" s="53">
        <f>申し込みシート!C17</f>
        <v>0</v>
      </c>
      <c r="N121" s="56"/>
      <c r="O121" s="221">
        <v>2019</v>
      </c>
      <c r="P121" s="57"/>
    </row>
    <row r="122" spans="1:16" ht="17.149999999999999" customHeight="1" thickBot="1" x14ac:dyDescent="0.25">
      <c r="A122" s="4"/>
      <c r="B122" s="49" t="s">
        <v>37</v>
      </c>
      <c r="C122" s="237">
        <f>申し込みシート!A16</f>
        <v>0</v>
      </c>
      <c r="D122" s="233"/>
      <c r="E122" s="233"/>
      <c r="F122" s="59"/>
      <c r="G122" s="222"/>
      <c r="H122" s="60"/>
      <c r="I122" s="5"/>
      <c r="J122" s="49" t="s">
        <v>37</v>
      </c>
      <c r="K122" s="237">
        <f>申し込みシート!A17</f>
        <v>0</v>
      </c>
      <c r="L122" s="233"/>
      <c r="M122" s="233"/>
      <c r="N122" s="59"/>
      <c r="O122" s="222"/>
      <c r="P122" s="60"/>
    </row>
    <row r="123" spans="1:16" ht="17.149999999999999" customHeight="1" thickTop="1" x14ac:dyDescent="0.25">
      <c r="A123" s="4"/>
      <c r="B123" s="9"/>
      <c r="C123" s="16" t="s">
        <v>39</v>
      </c>
      <c r="D123" s="3"/>
      <c r="E123" s="3"/>
      <c r="F123" s="54"/>
      <c r="G123" s="223" t="s">
        <v>41</v>
      </c>
      <c r="H123" s="55"/>
      <c r="I123" s="2"/>
      <c r="J123" s="9"/>
      <c r="K123" s="16" t="s">
        <v>40</v>
      </c>
      <c r="L123" s="3"/>
      <c r="M123" s="3"/>
      <c r="N123" s="54"/>
      <c r="O123" s="223" t="s">
        <v>41</v>
      </c>
      <c r="P123" s="55"/>
    </row>
    <row r="124" spans="1:16" ht="17.149999999999999" customHeight="1" x14ac:dyDescent="0.2">
      <c r="A124" s="4"/>
      <c r="B124" s="7"/>
      <c r="C124" s="8" t="s">
        <v>1</v>
      </c>
      <c r="D124" s="1"/>
      <c r="E124" s="1"/>
      <c r="F124" s="56"/>
      <c r="G124" s="224"/>
      <c r="H124" s="57"/>
      <c r="I124" s="4"/>
      <c r="J124" s="7"/>
      <c r="K124" s="8" t="s">
        <v>1</v>
      </c>
      <c r="L124" s="1"/>
      <c r="M124" s="1"/>
      <c r="N124" s="56"/>
      <c r="O124" s="224"/>
      <c r="P124" s="57"/>
    </row>
    <row r="125" spans="1:16" ht="17.149999999999999" customHeight="1" x14ac:dyDescent="0.2">
      <c r="A125" s="4"/>
      <c r="B125" s="10" t="s">
        <v>6</v>
      </c>
      <c r="C125" s="226">
        <f>申し込みシート!L18</f>
        <v>0</v>
      </c>
      <c r="D125" s="227"/>
      <c r="E125" s="228"/>
      <c r="F125" s="56"/>
      <c r="G125" s="225"/>
      <c r="H125" s="57"/>
      <c r="I125" s="4"/>
      <c r="J125" s="10" t="s">
        <v>6</v>
      </c>
      <c r="K125" s="226">
        <f>申し込みシート!L19</f>
        <v>0</v>
      </c>
      <c r="L125" s="227"/>
      <c r="M125" s="228"/>
      <c r="N125" s="56"/>
      <c r="O125" s="225"/>
      <c r="P125" s="57"/>
    </row>
    <row r="126" spans="1:16" ht="17.149999999999999" customHeight="1" x14ac:dyDescent="0.2">
      <c r="A126" s="4"/>
      <c r="B126" s="11" t="s">
        <v>9</v>
      </c>
      <c r="C126" s="226">
        <f>申し込みシート!T18</f>
        <v>0</v>
      </c>
      <c r="D126" s="227"/>
      <c r="E126" s="228"/>
      <c r="F126" s="56"/>
      <c r="G126" s="218" t="s">
        <v>5</v>
      </c>
      <c r="H126" s="57"/>
      <c r="I126" s="4"/>
      <c r="J126" s="11" t="s">
        <v>9</v>
      </c>
      <c r="K126" s="226">
        <f>申し込みシート!T19</f>
        <v>0</v>
      </c>
      <c r="L126" s="227"/>
      <c r="M126" s="228"/>
      <c r="N126" s="56"/>
      <c r="O126" s="218" t="s">
        <v>5</v>
      </c>
      <c r="P126" s="57"/>
    </row>
    <row r="127" spans="1:16" ht="17.149999999999999" customHeight="1" x14ac:dyDescent="0.2">
      <c r="A127" s="4"/>
      <c r="B127" s="11" t="s">
        <v>2</v>
      </c>
      <c r="C127" s="226">
        <f>C116</f>
        <v>0</v>
      </c>
      <c r="D127" s="227"/>
      <c r="E127" s="228"/>
      <c r="F127" s="56"/>
      <c r="G127" s="219"/>
      <c r="H127" s="57"/>
      <c r="I127" s="4"/>
      <c r="J127" s="11" t="s">
        <v>2</v>
      </c>
      <c r="K127" s="226">
        <f>K116</f>
        <v>0</v>
      </c>
      <c r="L127" s="227"/>
      <c r="M127" s="228"/>
      <c r="N127" s="56"/>
      <c r="O127" s="219"/>
      <c r="P127" s="57"/>
    </row>
    <row r="128" spans="1:16" ht="17.149999999999999" customHeight="1" x14ac:dyDescent="0.2">
      <c r="A128" s="4"/>
      <c r="B128" s="213" t="s">
        <v>140</v>
      </c>
      <c r="C128" s="50"/>
      <c r="D128" s="11" t="s">
        <v>11</v>
      </c>
      <c r="E128" s="51" t="str">
        <f>E6</f>
        <v>ef-</v>
      </c>
      <c r="F128" s="58"/>
      <c r="G128" s="219"/>
      <c r="H128" s="57"/>
      <c r="I128" s="4"/>
      <c r="J128" s="213" t="s">
        <v>140</v>
      </c>
      <c r="K128" s="50"/>
      <c r="L128" s="11" t="s">
        <v>11</v>
      </c>
      <c r="M128" s="51" t="str">
        <f>E6</f>
        <v>ef-</v>
      </c>
      <c r="N128" s="58"/>
      <c r="O128" s="219"/>
      <c r="P128" s="57"/>
    </row>
    <row r="129" spans="1:16" ht="17.149999999999999" customHeight="1" x14ac:dyDescent="0.2">
      <c r="A129" s="4"/>
      <c r="B129" s="11" t="s">
        <v>7</v>
      </c>
      <c r="C129" s="12" t="s">
        <v>14</v>
      </c>
      <c r="D129" s="13"/>
      <c r="E129" s="14"/>
      <c r="F129" s="56"/>
      <c r="G129" s="219"/>
      <c r="H129" s="57"/>
      <c r="I129" s="4"/>
      <c r="J129" s="11" t="s">
        <v>7</v>
      </c>
      <c r="K129" s="12" t="s">
        <v>14</v>
      </c>
      <c r="L129" s="13"/>
      <c r="M129" s="14"/>
      <c r="N129" s="56"/>
      <c r="O129" s="219"/>
      <c r="P129" s="57"/>
    </row>
    <row r="130" spans="1:16" ht="17.149999999999999" customHeight="1" x14ac:dyDescent="0.2">
      <c r="A130" s="4"/>
      <c r="B130" s="11" t="s">
        <v>3</v>
      </c>
      <c r="C130" s="229" t="s">
        <v>149</v>
      </c>
      <c r="D130" s="230"/>
      <c r="E130" s="231"/>
      <c r="F130" s="56"/>
      <c r="G130" s="219"/>
      <c r="H130" s="57"/>
      <c r="I130" s="4"/>
      <c r="J130" s="11" t="s">
        <v>3</v>
      </c>
      <c r="K130" s="229" t="s">
        <v>149</v>
      </c>
      <c r="L130" s="230"/>
      <c r="M130" s="231"/>
      <c r="N130" s="56"/>
      <c r="O130" s="219"/>
      <c r="P130" s="57"/>
    </row>
    <row r="131" spans="1:16" ht="17.149999999999999" customHeight="1" x14ac:dyDescent="0.2">
      <c r="A131" s="4"/>
      <c r="B131" s="11" t="s">
        <v>4</v>
      </c>
      <c r="C131" s="105">
        <f>申し込みシート!AB18</f>
        <v>0</v>
      </c>
      <c r="D131" s="15" t="s">
        <v>13</v>
      </c>
      <c r="E131" s="51">
        <f>申し込みシート!A18</f>
        <v>0</v>
      </c>
      <c r="F131" s="56"/>
      <c r="G131" s="220"/>
      <c r="H131" s="57"/>
      <c r="I131" s="4"/>
      <c r="J131" s="11" t="s">
        <v>4</v>
      </c>
      <c r="K131" s="105">
        <f>申し込みシート!AB19</f>
        <v>0</v>
      </c>
      <c r="L131" s="15" t="s">
        <v>13</v>
      </c>
      <c r="M131" s="51">
        <f>申し込みシート!A19</f>
        <v>0</v>
      </c>
      <c r="N131" s="56"/>
      <c r="O131" s="220"/>
      <c r="P131" s="57"/>
    </row>
    <row r="132" spans="1:16" ht="17.149999999999999" customHeight="1" x14ac:dyDescent="0.2">
      <c r="A132" s="4"/>
      <c r="B132" s="11" t="s">
        <v>58</v>
      </c>
      <c r="C132" s="207" t="str">
        <f>申し込みシート!H18</f>
        <v>ｺｰﾁ</v>
      </c>
      <c r="D132" s="11" t="s">
        <v>8</v>
      </c>
      <c r="E132" s="53">
        <f>申し込みシート!C18</f>
        <v>0</v>
      </c>
      <c r="F132" s="56"/>
      <c r="G132" s="221">
        <v>2019</v>
      </c>
      <c r="H132" s="57"/>
      <c r="I132" s="4"/>
      <c r="J132" s="11" t="s">
        <v>58</v>
      </c>
      <c r="K132" s="207" t="str">
        <f>申し込みシート!H19</f>
        <v>ｺｰﾁ</v>
      </c>
      <c r="L132" s="11" t="s">
        <v>8</v>
      </c>
      <c r="M132" s="53">
        <f>申し込みシート!C19</f>
        <v>0</v>
      </c>
      <c r="N132" s="56"/>
      <c r="O132" s="221">
        <v>2019</v>
      </c>
      <c r="P132" s="57"/>
    </row>
    <row r="133" spans="1:16" ht="17.149999999999999" customHeight="1" thickBot="1" x14ac:dyDescent="0.25">
      <c r="A133" s="4"/>
      <c r="B133" s="49" t="s">
        <v>37</v>
      </c>
      <c r="C133" s="237">
        <f>申し込みシート!A18</f>
        <v>0</v>
      </c>
      <c r="D133" s="233"/>
      <c r="E133" s="233"/>
      <c r="F133" s="59"/>
      <c r="G133" s="222"/>
      <c r="H133" s="60"/>
      <c r="I133" s="5"/>
      <c r="J133" s="49" t="s">
        <v>37</v>
      </c>
      <c r="K133" s="237">
        <f>申し込みシート!A19</f>
        <v>0</v>
      </c>
      <c r="L133" s="233"/>
      <c r="M133" s="233"/>
      <c r="N133" s="59"/>
      <c r="O133" s="222"/>
      <c r="P133" s="60"/>
    </row>
    <row r="134" spans="1:16" ht="17.149999999999999" customHeight="1" thickTop="1" x14ac:dyDescent="0.25">
      <c r="A134" s="4"/>
      <c r="B134" s="9"/>
      <c r="C134" s="16" t="s">
        <v>42</v>
      </c>
      <c r="D134" s="3"/>
      <c r="E134" s="3"/>
      <c r="F134" s="54"/>
      <c r="G134" s="223" t="s">
        <v>41</v>
      </c>
      <c r="H134" s="55"/>
      <c r="I134" s="2"/>
      <c r="J134" s="9"/>
      <c r="K134" s="16" t="s">
        <v>43</v>
      </c>
      <c r="L134" s="3"/>
      <c r="M134" s="3"/>
      <c r="N134" s="54"/>
      <c r="O134" s="223" t="s">
        <v>41</v>
      </c>
      <c r="P134" s="55"/>
    </row>
    <row r="135" spans="1:16" ht="17.149999999999999" customHeight="1" x14ac:dyDescent="0.2">
      <c r="A135" s="4"/>
      <c r="B135" s="7"/>
      <c r="C135" s="8" t="s">
        <v>1</v>
      </c>
      <c r="D135" s="1"/>
      <c r="E135" s="1"/>
      <c r="F135" s="56"/>
      <c r="G135" s="224"/>
      <c r="H135" s="57"/>
      <c r="I135" s="4"/>
      <c r="J135" s="7"/>
      <c r="K135" s="8" t="s">
        <v>1</v>
      </c>
      <c r="L135" s="1"/>
      <c r="M135" s="1"/>
      <c r="N135" s="56"/>
      <c r="O135" s="224"/>
      <c r="P135" s="57"/>
    </row>
    <row r="136" spans="1:16" ht="17.149999999999999" customHeight="1" x14ac:dyDescent="0.2">
      <c r="A136" s="4"/>
      <c r="B136" s="10" t="s">
        <v>6</v>
      </c>
      <c r="C136" s="226">
        <f>申し込みシート!L20</f>
        <v>0</v>
      </c>
      <c r="D136" s="227"/>
      <c r="E136" s="228"/>
      <c r="F136" s="56"/>
      <c r="G136" s="225"/>
      <c r="H136" s="57"/>
      <c r="I136" s="4"/>
      <c r="J136" s="10" t="s">
        <v>6</v>
      </c>
      <c r="K136" s="226">
        <f>申し込みシート!L21</f>
        <v>0</v>
      </c>
      <c r="L136" s="227"/>
      <c r="M136" s="228"/>
      <c r="N136" s="56"/>
      <c r="O136" s="225"/>
      <c r="P136" s="57"/>
    </row>
    <row r="137" spans="1:16" ht="17.149999999999999" customHeight="1" x14ac:dyDescent="0.2">
      <c r="A137" s="4"/>
      <c r="B137" s="11" t="s">
        <v>9</v>
      </c>
      <c r="C137" s="226">
        <f>申し込みシート!T20</f>
        <v>0</v>
      </c>
      <c r="D137" s="227"/>
      <c r="E137" s="228"/>
      <c r="F137" s="56"/>
      <c r="G137" s="218" t="s">
        <v>5</v>
      </c>
      <c r="H137" s="57"/>
      <c r="I137" s="4"/>
      <c r="J137" s="11" t="s">
        <v>9</v>
      </c>
      <c r="K137" s="226">
        <f>申し込みシート!T21</f>
        <v>0</v>
      </c>
      <c r="L137" s="227"/>
      <c r="M137" s="228"/>
      <c r="N137" s="56"/>
      <c r="O137" s="218" t="s">
        <v>5</v>
      </c>
      <c r="P137" s="57"/>
    </row>
    <row r="138" spans="1:16" ht="17.149999999999999" customHeight="1" x14ac:dyDescent="0.2">
      <c r="A138" s="4"/>
      <c r="B138" s="11" t="s">
        <v>2</v>
      </c>
      <c r="C138" s="226">
        <f>C127</f>
        <v>0</v>
      </c>
      <c r="D138" s="227"/>
      <c r="E138" s="228"/>
      <c r="F138" s="56"/>
      <c r="G138" s="219"/>
      <c r="H138" s="57"/>
      <c r="I138" s="4"/>
      <c r="J138" s="11" t="s">
        <v>2</v>
      </c>
      <c r="K138" s="226">
        <f>C127</f>
        <v>0</v>
      </c>
      <c r="L138" s="227"/>
      <c r="M138" s="228"/>
      <c r="N138" s="56"/>
      <c r="O138" s="219"/>
      <c r="P138" s="57"/>
    </row>
    <row r="139" spans="1:16" ht="17.149999999999999" customHeight="1" x14ac:dyDescent="0.2">
      <c r="A139" s="4"/>
      <c r="B139" s="213" t="s">
        <v>140</v>
      </c>
      <c r="C139" s="50"/>
      <c r="D139" s="11" t="s">
        <v>11</v>
      </c>
      <c r="E139" s="51" t="str">
        <f>E6</f>
        <v>ef-</v>
      </c>
      <c r="F139" s="58"/>
      <c r="G139" s="219"/>
      <c r="H139" s="57"/>
      <c r="I139" s="4"/>
      <c r="J139" s="213" t="s">
        <v>139</v>
      </c>
      <c r="K139" s="50"/>
      <c r="L139" s="11" t="s">
        <v>11</v>
      </c>
      <c r="M139" s="51" t="str">
        <f>E6</f>
        <v>ef-</v>
      </c>
      <c r="N139" s="58"/>
      <c r="O139" s="219"/>
      <c r="P139" s="57"/>
    </row>
    <row r="140" spans="1:16" ht="17.149999999999999" customHeight="1" x14ac:dyDescent="0.2">
      <c r="A140" s="4"/>
      <c r="B140" s="11" t="s">
        <v>7</v>
      </c>
      <c r="C140" s="12" t="s">
        <v>14</v>
      </c>
      <c r="D140" s="13"/>
      <c r="E140" s="14"/>
      <c r="F140" s="56"/>
      <c r="G140" s="219"/>
      <c r="H140" s="57"/>
      <c r="I140" s="4"/>
      <c r="J140" s="11" t="s">
        <v>7</v>
      </c>
      <c r="K140" s="12" t="s">
        <v>14</v>
      </c>
      <c r="L140" s="13"/>
      <c r="M140" s="14"/>
      <c r="N140" s="56"/>
      <c r="O140" s="219"/>
      <c r="P140" s="57"/>
    </row>
    <row r="141" spans="1:16" ht="17.149999999999999" customHeight="1" x14ac:dyDescent="0.2">
      <c r="A141" s="4"/>
      <c r="B141" s="11" t="s">
        <v>3</v>
      </c>
      <c r="C141" s="229" t="s">
        <v>149</v>
      </c>
      <c r="D141" s="230"/>
      <c r="E141" s="231"/>
      <c r="F141" s="56"/>
      <c r="G141" s="219"/>
      <c r="H141" s="57"/>
      <c r="I141" s="4"/>
      <c r="J141" s="11" t="s">
        <v>3</v>
      </c>
      <c r="K141" s="229" t="s">
        <v>149</v>
      </c>
      <c r="L141" s="230"/>
      <c r="M141" s="231"/>
      <c r="N141" s="56"/>
      <c r="O141" s="219"/>
      <c r="P141" s="57"/>
    </row>
    <row r="142" spans="1:16" ht="17.149999999999999" customHeight="1" x14ac:dyDescent="0.2">
      <c r="A142" s="4"/>
      <c r="B142" s="11" t="s">
        <v>4</v>
      </c>
      <c r="C142" s="105">
        <f>申し込みシート!AB20</f>
        <v>0</v>
      </c>
      <c r="D142" s="15" t="s">
        <v>13</v>
      </c>
      <c r="E142" s="51">
        <f>申し込みシート!A20</f>
        <v>0</v>
      </c>
      <c r="F142" s="56"/>
      <c r="G142" s="220"/>
      <c r="H142" s="57"/>
      <c r="I142" s="4"/>
      <c r="J142" s="11" t="s">
        <v>4</v>
      </c>
      <c r="K142" s="105">
        <f>申し込みシート!AB21</f>
        <v>0</v>
      </c>
      <c r="L142" s="15" t="s">
        <v>13</v>
      </c>
      <c r="M142" s="51">
        <f>申し込みシート!A21</f>
        <v>0</v>
      </c>
      <c r="N142" s="56"/>
      <c r="O142" s="220"/>
      <c r="P142" s="57"/>
    </row>
    <row r="143" spans="1:16" ht="17.149999999999999" customHeight="1" x14ac:dyDescent="0.2">
      <c r="A143" s="4"/>
      <c r="B143" s="11" t="s">
        <v>58</v>
      </c>
      <c r="C143" s="207" t="str">
        <f>申し込みシート!H20</f>
        <v>ｺｰﾁ</v>
      </c>
      <c r="D143" s="11" t="s">
        <v>8</v>
      </c>
      <c r="E143" s="53">
        <f>申し込みシート!C20</f>
        <v>0</v>
      </c>
      <c r="F143" s="56"/>
      <c r="G143" s="221">
        <v>2019</v>
      </c>
      <c r="H143" s="57"/>
      <c r="I143" s="4"/>
      <c r="J143" s="11" t="s">
        <v>58</v>
      </c>
      <c r="K143" s="207" t="str">
        <f>申し込みシート!H21</f>
        <v>ｺｰﾁ</v>
      </c>
      <c r="L143" s="11" t="s">
        <v>8</v>
      </c>
      <c r="M143" s="53">
        <f>申し込みシート!C21</f>
        <v>0</v>
      </c>
      <c r="N143" s="56"/>
      <c r="O143" s="221">
        <v>2019</v>
      </c>
      <c r="P143" s="57"/>
    </row>
    <row r="144" spans="1:16" ht="17.149999999999999" customHeight="1" thickBot="1" x14ac:dyDescent="0.25">
      <c r="A144" s="4"/>
      <c r="B144" s="49" t="s">
        <v>37</v>
      </c>
      <c r="C144" s="237">
        <f>申し込みシート!A20</f>
        <v>0</v>
      </c>
      <c r="D144" s="233"/>
      <c r="E144" s="233"/>
      <c r="F144" s="59"/>
      <c r="G144" s="222"/>
      <c r="H144" s="60"/>
      <c r="I144" s="5"/>
      <c r="J144" s="49" t="s">
        <v>37</v>
      </c>
      <c r="K144" s="237">
        <f>申し込みシート!A21</f>
        <v>0</v>
      </c>
      <c r="L144" s="233"/>
      <c r="M144" s="233"/>
      <c r="N144" s="59"/>
      <c r="O144" s="222"/>
      <c r="P144" s="60"/>
    </row>
    <row r="145" spans="1:16" ht="17.149999999999999" customHeight="1" thickTop="1" x14ac:dyDescent="0.25">
      <c r="A145" s="4"/>
      <c r="B145" s="9"/>
      <c r="C145" s="16" t="s">
        <v>44</v>
      </c>
      <c r="D145" s="3"/>
      <c r="E145" s="3"/>
      <c r="F145" s="54"/>
      <c r="G145" s="223" t="s">
        <v>41</v>
      </c>
      <c r="H145" s="55"/>
      <c r="I145" s="2"/>
      <c r="J145" s="9"/>
      <c r="K145" s="16" t="s">
        <v>45</v>
      </c>
      <c r="L145" s="3"/>
      <c r="M145" s="3"/>
      <c r="N145" s="54"/>
      <c r="O145" s="223" t="s">
        <v>41</v>
      </c>
      <c r="P145" s="55"/>
    </row>
    <row r="146" spans="1:16" ht="17.149999999999999" customHeight="1" x14ac:dyDescent="0.2">
      <c r="A146" s="4"/>
      <c r="B146" s="7"/>
      <c r="C146" s="8" t="s">
        <v>1</v>
      </c>
      <c r="D146" s="1"/>
      <c r="E146" s="1"/>
      <c r="F146" s="56"/>
      <c r="G146" s="224"/>
      <c r="H146" s="57"/>
      <c r="I146" s="4"/>
      <c r="J146" s="7"/>
      <c r="K146" s="8" t="s">
        <v>1</v>
      </c>
      <c r="L146" s="1"/>
      <c r="M146" s="1"/>
      <c r="N146" s="56"/>
      <c r="O146" s="224"/>
      <c r="P146" s="57"/>
    </row>
    <row r="147" spans="1:16" ht="17.149999999999999" customHeight="1" x14ac:dyDescent="0.2">
      <c r="A147" s="4"/>
      <c r="B147" s="10" t="s">
        <v>6</v>
      </c>
      <c r="C147" s="226">
        <f>申し込みシート!L22</f>
        <v>0</v>
      </c>
      <c r="D147" s="227"/>
      <c r="E147" s="228"/>
      <c r="F147" s="56"/>
      <c r="G147" s="225"/>
      <c r="H147" s="57"/>
      <c r="I147" s="4"/>
      <c r="J147" s="10" t="s">
        <v>6</v>
      </c>
      <c r="K147" s="226">
        <f>申し込みシート!L23</f>
        <v>0</v>
      </c>
      <c r="L147" s="227"/>
      <c r="M147" s="228"/>
      <c r="N147" s="56"/>
      <c r="O147" s="225"/>
      <c r="P147" s="57"/>
    </row>
    <row r="148" spans="1:16" ht="17.149999999999999" customHeight="1" x14ac:dyDescent="0.2">
      <c r="A148" s="4"/>
      <c r="B148" s="11" t="s">
        <v>9</v>
      </c>
      <c r="C148" s="226">
        <f>申し込みシート!T22</f>
        <v>0</v>
      </c>
      <c r="D148" s="227"/>
      <c r="E148" s="228"/>
      <c r="F148" s="56"/>
      <c r="G148" s="218" t="s">
        <v>5</v>
      </c>
      <c r="H148" s="57"/>
      <c r="I148" s="4"/>
      <c r="J148" s="11" t="s">
        <v>9</v>
      </c>
      <c r="K148" s="226">
        <f>申し込みシート!T23</f>
        <v>0</v>
      </c>
      <c r="L148" s="227"/>
      <c r="M148" s="228"/>
      <c r="N148" s="56"/>
      <c r="O148" s="218" t="s">
        <v>5</v>
      </c>
      <c r="P148" s="57"/>
    </row>
    <row r="149" spans="1:16" ht="17.149999999999999" customHeight="1" x14ac:dyDescent="0.2">
      <c r="A149" s="4"/>
      <c r="B149" s="11" t="s">
        <v>2</v>
      </c>
      <c r="C149" s="226">
        <f>C138</f>
        <v>0</v>
      </c>
      <c r="D149" s="227"/>
      <c r="E149" s="228"/>
      <c r="F149" s="56"/>
      <c r="G149" s="219"/>
      <c r="H149" s="57"/>
      <c r="I149" s="4"/>
      <c r="J149" s="11" t="s">
        <v>2</v>
      </c>
      <c r="K149" s="226">
        <f>K138</f>
        <v>0</v>
      </c>
      <c r="L149" s="227"/>
      <c r="M149" s="228"/>
      <c r="N149" s="56"/>
      <c r="O149" s="219"/>
      <c r="P149" s="57"/>
    </row>
    <row r="150" spans="1:16" ht="17.149999999999999" customHeight="1" x14ac:dyDescent="0.2">
      <c r="A150" s="4"/>
      <c r="B150" s="213" t="s">
        <v>138</v>
      </c>
      <c r="C150" s="50"/>
      <c r="D150" s="11" t="s">
        <v>11</v>
      </c>
      <c r="E150" s="51" t="str">
        <f>E6</f>
        <v>ef-</v>
      </c>
      <c r="F150" s="58"/>
      <c r="G150" s="219"/>
      <c r="H150" s="57"/>
      <c r="I150" s="4"/>
      <c r="J150" s="213" t="s">
        <v>138</v>
      </c>
      <c r="K150" s="50"/>
      <c r="L150" s="11" t="s">
        <v>11</v>
      </c>
      <c r="M150" s="51" t="str">
        <f>E6</f>
        <v>ef-</v>
      </c>
      <c r="N150" s="58"/>
      <c r="O150" s="219"/>
      <c r="P150" s="57"/>
    </row>
    <row r="151" spans="1:16" ht="17.149999999999999" customHeight="1" x14ac:dyDescent="0.2">
      <c r="A151" s="4"/>
      <c r="B151" s="11" t="s">
        <v>7</v>
      </c>
      <c r="C151" s="12" t="s">
        <v>14</v>
      </c>
      <c r="D151" s="13"/>
      <c r="E151" s="14"/>
      <c r="F151" s="56"/>
      <c r="G151" s="219"/>
      <c r="H151" s="57"/>
      <c r="I151" s="4"/>
      <c r="J151" s="11" t="s">
        <v>7</v>
      </c>
      <c r="K151" s="12" t="s">
        <v>14</v>
      </c>
      <c r="L151" s="13"/>
      <c r="M151" s="14"/>
      <c r="N151" s="56"/>
      <c r="O151" s="219"/>
      <c r="P151" s="57"/>
    </row>
    <row r="152" spans="1:16" ht="17.149999999999999" customHeight="1" x14ac:dyDescent="0.2">
      <c r="A152" s="4"/>
      <c r="B152" s="11" t="s">
        <v>3</v>
      </c>
      <c r="C152" s="229" t="s">
        <v>149</v>
      </c>
      <c r="D152" s="230"/>
      <c r="E152" s="231"/>
      <c r="F152" s="56"/>
      <c r="G152" s="219"/>
      <c r="H152" s="57"/>
      <c r="I152" s="4"/>
      <c r="J152" s="11" t="s">
        <v>3</v>
      </c>
      <c r="K152" s="229" t="s">
        <v>149</v>
      </c>
      <c r="L152" s="230"/>
      <c r="M152" s="231"/>
      <c r="N152" s="56"/>
      <c r="O152" s="219"/>
      <c r="P152" s="57"/>
    </row>
    <row r="153" spans="1:16" ht="17.149999999999999" customHeight="1" x14ac:dyDescent="0.2">
      <c r="A153" s="4"/>
      <c r="B153" s="11" t="s">
        <v>4</v>
      </c>
      <c r="C153" s="105">
        <f>申し込みシート!AB22</f>
        <v>0</v>
      </c>
      <c r="D153" s="15" t="s">
        <v>13</v>
      </c>
      <c r="E153" s="51">
        <f>申し込みシート!A22</f>
        <v>0</v>
      </c>
      <c r="F153" s="56"/>
      <c r="G153" s="220"/>
      <c r="H153" s="57"/>
      <c r="I153" s="4"/>
      <c r="J153" s="11" t="s">
        <v>4</v>
      </c>
      <c r="K153" s="105">
        <f>申し込みシート!AB23</f>
        <v>0</v>
      </c>
      <c r="L153" s="15" t="s">
        <v>13</v>
      </c>
      <c r="M153" s="51">
        <f>申し込みシート!A23</f>
        <v>0</v>
      </c>
      <c r="N153" s="56"/>
      <c r="O153" s="220"/>
      <c r="P153" s="57"/>
    </row>
    <row r="154" spans="1:16" ht="17.149999999999999" customHeight="1" x14ac:dyDescent="0.2">
      <c r="A154" s="4"/>
      <c r="B154" s="11" t="s">
        <v>58</v>
      </c>
      <c r="C154" s="207" t="str">
        <f>申し込みシート!H22</f>
        <v>ｺｰﾁ・帯同審判員</v>
      </c>
      <c r="D154" s="11" t="s">
        <v>8</v>
      </c>
      <c r="E154" s="53">
        <f>申し込みシート!C22</f>
        <v>0</v>
      </c>
      <c r="F154" s="56"/>
      <c r="G154" s="221">
        <v>2019</v>
      </c>
      <c r="H154" s="57"/>
      <c r="I154" s="4"/>
      <c r="J154" s="11" t="s">
        <v>58</v>
      </c>
      <c r="K154" s="207" t="str">
        <f>申し込みシート!H23</f>
        <v>帯同審判員</v>
      </c>
      <c r="L154" s="11" t="s">
        <v>8</v>
      </c>
      <c r="M154" s="53">
        <f>申し込みシート!C23</f>
        <v>0</v>
      </c>
      <c r="N154" s="56"/>
      <c r="O154" s="221">
        <v>2019</v>
      </c>
      <c r="P154" s="57"/>
    </row>
    <row r="155" spans="1:16" ht="17.149999999999999" customHeight="1" thickBot="1" x14ac:dyDescent="0.25">
      <c r="A155" s="5"/>
      <c r="B155" s="49" t="s">
        <v>37</v>
      </c>
      <c r="C155" s="237">
        <f>申し込みシート!A22</f>
        <v>0</v>
      </c>
      <c r="D155" s="233"/>
      <c r="E155" s="233"/>
      <c r="F155" s="59"/>
      <c r="G155" s="222"/>
      <c r="H155" s="60"/>
      <c r="I155" s="5"/>
      <c r="J155" s="49" t="s">
        <v>37</v>
      </c>
      <c r="K155" s="237">
        <f>申し込みシート!A23</f>
        <v>0</v>
      </c>
      <c r="L155" s="233"/>
      <c r="M155" s="233"/>
      <c r="N155" s="59"/>
      <c r="O155" s="222"/>
      <c r="P155" s="60"/>
    </row>
    <row r="156" spans="1:16" ht="17.149999999999999" customHeight="1" thickTop="1" x14ac:dyDescent="0.2"/>
    <row r="157" spans="1:16" ht="17.149999999999999" customHeight="1" x14ac:dyDescent="0.2"/>
  </sheetData>
  <autoFilter ref="R7:U10" xr:uid="{00000000-0009-0000-0000-00000000000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id="rId1"/>
  <rowBreaks count="2" manualBreakCount="2">
    <brk id="55" max="15" man="1"/>
    <brk id="111" max="15"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P58"/>
  <sheetViews>
    <sheetView showGridLines="0" view="pageBreakPreview" zoomScaleSheetLayoutView="100" workbookViewId="0">
      <selection activeCell="K6" sqref="K6:L6"/>
    </sheetView>
  </sheetViews>
  <sheetFormatPr defaultColWidth="8.90625" defaultRowHeight="13" x14ac:dyDescent="0.2"/>
  <cols>
    <col min="1" max="1" width="5.6328125" style="18" customWidth="1"/>
    <col min="2" max="4" width="8.6328125" style="18" customWidth="1"/>
    <col min="5" max="6" width="20.6328125" style="18" customWidth="1"/>
    <col min="7" max="7" width="12.6328125" style="18" customWidth="1"/>
    <col min="8" max="9" width="10.6328125" style="18" customWidth="1"/>
    <col min="10" max="10" width="3.08984375" style="18" customWidth="1"/>
    <col min="11" max="11" width="8.453125" style="18" customWidth="1"/>
    <col min="12" max="14" width="10.6328125" style="18" customWidth="1"/>
    <col min="15" max="15" width="8.90625" style="18"/>
    <col min="16" max="16" width="9" style="18" hidden="1" customWidth="1"/>
    <col min="17" max="256" width="8.90625" style="18"/>
    <col min="257" max="257" width="5.6328125" style="18" customWidth="1"/>
    <col min="258" max="260" width="8.6328125" style="18" customWidth="1"/>
    <col min="261" max="262" width="20.6328125" style="18" customWidth="1"/>
    <col min="263" max="263" width="12.6328125" style="18" customWidth="1"/>
    <col min="264" max="265" width="10.6328125" style="18" customWidth="1"/>
    <col min="266" max="266" width="3.08984375" style="18" customWidth="1"/>
    <col min="267" max="267" width="8.453125" style="18" customWidth="1"/>
    <col min="268" max="270" width="10.6328125" style="18" customWidth="1"/>
    <col min="271" max="512" width="8.90625" style="18"/>
    <col min="513" max="513" width="5.6328125" style="18" customWidth="1"/>
    <col min="514" max="516" width="8.6328125" style="18" customWidth="1"/>
    <col min="517" max="518" width="20.6328125" style="18" customWidth="1"/>
    <col min="519" max="519" width="12.6328125" style="18" customWidth="1"/>
    <col min="520" max="521" width="10.6328125" style="18" customWidth="1"/>
    <col min="522" max="522" width="3.08984375" style="18" customWidth="1"/>
    <col min="523" max="523" width="8.453125" style="18" customWidth="1"/>
    <col min="524" max="526" width="10.6328125" style="18" customWidth="1"/>
    <col min="527" max="768" width="8.90625" style="18"/>
    <col min="769" max="769" width="5.6328125" style="18" customWidth="1"/>
    <col min="770" max="772" width="8.6328125" style="18" customWidth="1"/>
    <col min="773" max="774" width="20.6328125" style="18" customWidth="1"/>
    <col min="775" max="775" width="12.6328125" style="18" customWidth="1"/>
    <col min="776" max="777" width="10.6328125" style="18" customWidth="1"/>
    <col min="778" max="778" width="3.08984375" style="18" customWidth="1"/>
    <col min="779" max="779" width="8.453125" style="18" customWidth="1"/>
    <col min="780" max="782" width="10.6328125" style="18" customWidth="1"/>
    <col min="783" max="1024" width="8.90625" style="18"/>
    <col min="1025" max="1025" width="5.6328125" style="18" customWidth="1"/>
    <col min="1026" max="1028" width="8.6328125" style="18" customWidth="1"/>
    <col min="1029" max="1030" width="20.6328125" style="18" customWidth="1"/>
    <col min="1031" max="1031" width="12.6328125" style="18" customWidth="1"/>
    <col min="1032" max="1033" width="10.6328125" style="18" customWidth="1"/>
    <col min="1034" max="1034" width="3.08984375" style="18" customWidth="1"/>
    <col min="1035" max="1035" width="8.453125" style="18" customWidth="1"/>
    <col min="1036" max="1038" width="10.6328125" style="18" customWidth="1"/>
    <col min="1039" max="1280" width="8.90625" style="18"/>
    <col min="1281" max="1281" width="5.6328125" style="18" customWidth="1"/>
    <col min="1282" max="1284" width="8.6328125" style="18" customWidth="1"/>
    <col min="1285" max="1286" width="20.6328125" style="18" customWidth="1"/>
    <col min="1287" max="1287" width="12.6328125" style="18" customWidth="1"/>
    <col min="1288" max="1289" width="10.6328125" style="18" customWidth="1"/>
    <col min="1290" max="1290" width="3.08984375" style="18" customWidth="1"/>
    <col min="1291" max="1291" width="8.453125" style="18" customWidth="1"/>
    <col min="1292" max="1294" width="10.6328125" style="18" customWidth="1"/>
    <col min="1295" max="1536" width="8.90625" style="18"/>
    <col min="1537" max="1537" width="5.6328125" style="18" customWidth="1"/>
    <col min="1538" max="1540" width="8.6328125" style="18" customWidth="1"/>
    <col min="1541" max="1542" width="20.6328125" style="18" customWidth="1"/>
    <col min="1543" max="1543" width="12.6328125" style="18" customWidth="1"/>
    <col min="1544" max="1545" width="10.6328125" style="18" customWidth="1"/>
    <col min="1546" max="1546" width="3.08984375" style="18" customWidth="1"/>
    <col min="1547" max="1547" width="8.453125" style="18" customWidth="1"/>
    <col min="1548" max="1550" width="10.6328125" style="18" customWidth="1"/>
    <col min="1551" max="1792" width="8.90625" style="18"/>
    <col min="1793" max="1793" width="5.6328125" style="18" customWidth="1"/>
    <col min="1794" max="1796" width="8.6328125" style="18" customWidth="1"/>
    <col min="1797" max="1798" width="20.6328125" style="18" customWidth="1"/>
    <col min="1799" max="1799" width="12.6328125" style="18" customWidth="1"/>
    <col min="1800" max="1801" width="10.6328125" style="18" customWidth="1"/>
    <col min="1802" max="1802" width="3.08984375" style="18" customWidth="1"/>
    <col min="1803" max="1803" width="8.453125" style="18" customWidth="1"/>
    <col min="1804" max="1806" width="10.6328125" style="18" customWidth="1"/>
    <col min="1807" max="2048" width="8.90625" style="18"/>
    <col min="2049" max="2049" width="5.6328125" style="18" customWidth="1"/>
    <col min="2050" max="2052" width="8.6328125" style="18" customWidth="1"/>
    <col min="2053" max="2054" width="20.6328125" style="18" customWidth="1"/>
    <col min="2055" max="2055" width="12.6328125" style="18" customWidth="1"/>
    <col min="2056" max="2057" width="10.6328125" style="18" customWidth="1"/>
    <col min="2058" max="2058" width="3.08984375" style="18" customWidth="1"/>
    <col min="2059" max="2059" width="8.453125" style="18" customWidth="1"/>
    <col min="2060" max="2062" width="10.6328125" style="18" customWidth="1"/>
    <col min="2063" max="2304" width="8.90625" style="18"/>
    <col min="2305" max="2305" width="5.6328125" style="18" customWidth="1"/>
    <col min="2306" max="2308" width="8.6328125" style="18" customWidth="1"/>
    <col min="2309" max="2310" width="20.6328125" style="18" customWidth="1"/>
    <col min="2311" max="2311" width="12.6328125" style="18" customWidth="1"/>
    <col min="2312" max="2313" width="10.6328125" style="18" customWidth="1"/>
    <col min="2314" max="2314" width="3.08984375" style="18" customWidth="1"/>
    <col min="2315" max="2315" width="8.453125" style="18" customWidth="1"/>
    <col min="2316" max="2318" width="10.6328125" style="18" customWidth="1"/>
    <col min="2319" max="2560" width="8.90625" style="18"/>
    <col min="2561" max="2561" width="5.6328125" style="18" customWidth="1"/>
    <col min="2562" max="2564" width="8.6328125" style="18" customWidth="1"/>
    <col min="2565" max="2566" width="20.6328125" style="18" customWidth="1"/>
    <col min="2567" max="2567" width="12.6328125" style="18" customWidth="1"/>
    <col min="2568" max="2569" width="10.6328125" style="18" customWidth="1"/>
    <col min="2570" max="2570" width="3.08984375" style="18" customWidth="1"/>
    <col min="2571" max="2571" width="8.453125" style="18" customWidth="1"/>
    <col min="2572" max="2574" width="10.6328125" style="18" customWidth="1"/>
    <col min="2575" max="2816" width="8.90625" style="18"/>
    <col min="2817" max="2817" width="5.6328125" style="18" customWidth="1"/>
    <col min="2818" max="2820" width="8.6328125" style="18" customWidth="1"/>
    <col min="2821" max="2822" width="20.6328125" style="18" customWidth="1"/>
    <col min="2823" max="2823" width="12.6328125" style="18" customWidth="1"/>
    <col min="2824" max="2825" width="10.6328125" style="18" customWidth="1"/>
    <col min="2826" max="2826" width="3.08984375" style="18" customWidth="1"/>
    <col min="2827" max="2827" width="8.453125" style="18" customWidth="1"/>
    <col min="2828" max="2830" width="10.6328125" style="18" customWidth="1"/>
    <col min="2831" max="3072" width="8.90625" style="18"/>
    <col min="3073" max="3073" width="5.6328125" style="18" customWidth="1"/>
    <col min="3074" max="3076" width="8.6328125" style="18" customWidth="1"/>
    <col min="3077" max="3078" width="20.6328125" style="18" customWidth="1"/>
    <col min="3079" max="3079" width="12.6328125" style="18" customWidth="1"/>
    <col min="3080" max="3081" width="10.6328125" style="18" customWidth="1"/>
    <col min="3082" max="3082" width="3.08984375" style="18" customWidth="1"/>
    <col min="3083" max="3083" width="8.453125" style="18" customWidth="1"/>
    <col min="3084" max="3086" width="10.6328125" style="18" customWidth="1"/>
    <col min="3087" max="3328" width="8.90625" style="18"/>
    <col min="3329" max="3329" width="5.6328125" style="18" customWidth="1"/>
    <col min="3330" max="3332" width="8.6328125" style="18" customWidth="1"/>
    <col min="3333" max="3334" width="20.6328125" style="18" customWidth="1"/>
    <col min="3335" max="3335" width="12.6328125" style="18" customWidth="1"/>
    <col min="3336" max="3337" width="10.6328125" style="18" customWidth="1"/>
    <col min="3338" max="3338" width="3.08984375" style="18" customWidth="1"/>
    <col min="3339" max="3339" width="8.453125" style="18" customWidth="1"/>
    <col min="3340" max="3342" width="10.6328125" style="18" customWidth="1"/>
    <col min="3343" max="3584" width="8.90625" style="18"/>
    <col min="3585" max="3585" width="5.6328125" style="18" customWidth="1"/>
    <col min="3586" max="3588" width="8.6328125" style="18" customWidth="1"/>
    <col min="3589" max="3590" width="20.6328125" style="18" customWidth="1"/>
    <col min="3591" max="3591" width="12.6328125" style="18" customWidth="1"/>
    <col min="3592" max="3593" width="10.6328125" style="18" customWidth="1"/>
    <col min="3594" max="3594" width="3.08984375" style="18" customWidth="1"/>
    <col min="3595" max="3595" width="8.453125" style="18" customWidth="1"/>
    <col min="3596" max="3598" width="10.6328125" style="18" customWidth="1"/>
    <col min="3599" max="3840" width="8.90625" style="18"/>
    <col min="3841" max="3841" width="5.6328125" style="18" customWidth="1"/>
    <col min="3842" max="3844" width="8.6328125" style="18" customWidth="1"/>
    <col min="3845" max="3846" width="20.6328125" style="18" customWidth="1"/>
    <col min="3847" max="3847" width="12.6328125" style="18" customWidth="1"/>
    <col min="3848" max="3849" width="10.6328125" style="18" customWidth="1"/>
    <col min="3850" max="3850" width="3.08984375" style="18" customWidth="1"/>
    <col min="3851" max="3851" width="8.453125" style="18" customWidth="1"/>
    <col min="3852" max="3854" width="10.6328125" style="18" customWidth="1"/>
    <col min="3855" max="4096" width="8.90625" style="18"/>
    <col min="4097" max="4097" width="5.6328125" style="18" customWidth="1"/>
    <col min="4098" max="4100" width="8.6328125" style="18" customWidth="1"/>
    <col min="4101" max="4102" width="20.6328125" style="18" customWidth="1"/>
    <col min="4103" max="4103" width="12.6328125" style="18" customWidth="1"/>
    <col min="4104" max="4105" width="10.6328125" style="18" customWidth="1"/>
    <col min="4106" max="4106" width="3.08984375" style="18" customWidth="1"/>
    <col min="4107" max="4107" width="8.453125" style="18" customWidth="1"/>
    <col min="4108" max="4110" width="10.6328125" style="18" customWidth="1"/>
    <col min="4111" max="4352" width="8.90625" style="18"/>
    <col min="4353" max="4353" width="5.6328125" style="18" customWidth="1"/>
    <col min="4354" max="4356" width="8.6328125" style="18" customWidth="1"/>
    <col min="4357" max="4358" width="20.6328125" style="18" customWidth="1"/>
    <col min="4359" max="4359" width="12.6328125" style="18" customWidth="1"/>
    <col min="4360" max="4361" width="10.6328125" style="18" customWidth="1"/>
    <col min="4362" max="4362" width="3.08984375" style="18" customWidth="1"/>
    <col min="4363" max="4363" width="8.453125" style="18" customWidth="1"/>
    <col min="4364" max="4366" width="10.6328125" style="18" customWidth="1"/>
    <col min="4367" max="4608" width="8.90625" style="18"/>
    <col min="4609" max="4609" width="5.6328125" style="18" customWidth="1"/>
    <col min="4610" max="4612" width="8.6328125" style="18" customWidth="1"/>
    <col min="4613" max="4614" width="20.6328125" style="18" customWidth="1"/>
    <col min="4615" max="4615" width="12.6328125" style="18" customWidth="1"/>
    <col min="4616" max="4617" width="10.6328125" style="18" customWidth="1"/>
    <col min="4618" max="4618" width="3.08984375" style="18" customWidth="1"/>
    <col min="4619" max="4619" width="8.453125" style="18" customWidth="1"/>
    <col min="4620" max="4622" width="10.6328125" style="18" customWidth="1"/>
    <col min="4623" max="4864" width="8.90625" style="18"/>
    <col min="4865" max="4865" width="5.6328125" style="18" customWidth="1"/>
    <col min="4866" max="4868" width="8.6328125" style="18" customWidth="1"/>
    <col min="4869" max="4870" width="20.6328125" style="18" customWidth="1"/>
    <col min="4871" max="4871" width="12.6328125" style="18" customWidth="1"/>
    <col min="4872" max="4873" width="10.6328125" style="18" customWidth="1"/>
    <col min="4874" max="4874" width="3.08984375" style="18" customWidth="1"/>
    <col min="4875" max="4875" width="8.453125" style="18" customWidth="1"/>
    <col min="4876" max="4878" width="10.6328125" style="18" customWidth="1"/>
    <col min="4879" max="5120" width="8.90625" style="18"/>
    <col min="5121" max="5121" width="5.6328125" style="18" customWidth="1"/>
    <col min="5122" max="5124" width="8.6328125" style="18" customWidth="1"/>
    <col min="5125" max="5126" width="20.6328125" style="18" customWidth="1"/>
    <col min="5127" max="5127" width="12.6328125" style="18" customWidth="1"/>
    <col min="5128" max="5129" width="10.6328125" style="18" customWidth="1"/>
    <col min="5130" max="5130" width="3.08984375" style="18" customWidth="1"/>
    <col min="5131" max="5131" width="8.453125" style="18" customWidth="1"/>
    <col min="5132" max="5134" width="10.6328125" style="18" customWidth="1"/>
    <col min="5135" max="5376" width="8.90625" style="18"/>
    <col min="5377" max="5377" width="5.6328125" style="18" customWidth="1"/>
    <col min="5378" max="5380" width="8.6328125" style="18" customWidth="1"/>
    <col min="5381" max="5382" width="20.6328125" style="18" customWidth="1"/>
    <col min="5383" max="5383" width="12.6328125" style="18" customWidth="1"/>
    <col min="5384" max="5385" width="10.6328125" style="18" customWidth="1"/>
    <col min="5386" max="5386" width="3.08984375" style="18" customWidth="1"/>
    <col min="5387" max="5387" width="8.453125" style="18" customWidth="1"/>
    <col min="5388" max="5390" width="10.6328125" style="18" customWidth="1"/>
    <col min="5391" max="5632" width="8.90625" style="18"/>
    <col min="5633" max="5633" width="5.6328125" style="18" customWidth="1"/>
    <col min="5634" max="5636" width="8.6328125" style="18" customWidth="1"/>
    <col min="5637" max="5638" width="20.6328125" style="18" customWidth="1"/>
    <col min="5639" max="5639" width="12.6328125" style="18" customWidth="1"/>
    <col min="5640" max="5641" width="10.6328125" style="18" customWidth="1"/>
    <col min="5642" max="5642" width="3.08984375" style="18" customWidth="1"/>
    <col min="5643" max="5643" width="8.453125" style="18" customWidth="1"/>
    <col min="5644" max="5646" width="10.6328125" style="18" customWidth="1"/>
    <col min="5647" max="5888" width="8.90625" style="18"/>
    <col min="5889" max="5889" width="5.6328125" style="18" customWidth="1"/>
    <col min="5890" max="5892" width="8.6328125" style="18" customWidth="1"/>
    <col min="5893" max="5894" width="20.6328125" style="18" customWidth="1"/>
    <col min="5895" max="5895" width="12.6328125" style="18" customWidth="1"/>
    <col min="5896" max="5897" width="10.6328125" style="18" customWidth="1"/>
    <col min="5898" max="5898" width="3.08984375" style="18" customWidth="1"/>
    <col min="5899" max="5899" width="8.453125" style="18" customWidth="1"/>
    <col min="5900" max="5902" width="10.6328125" style="18" customWidth="1"/>
    <col min="5903" max="6144" width="8.90625" style="18"/>
    <col min="6145" max="6145" width="5.6328125" style="18" customWidth="1"/>
    <col min="6146" max="6148" width="8.6328125" style="18" customWidth="1"/>
    <col min="6149" max="6150" width="20.6328125" style="18" customWidth="1"/>
    <col min="6151" max="6151" width="12.6328125" style="18" customWidth="1"/>
    <col min="6152" max="6153" width="10.6328125" style="18" customWidth="1"/>
    <col min="6154" max="6154" width="3.08984375" style="18" customWidth="1"/>
    <col min="6155" max="6155" width="8.453125" style="18" customWidth="1"/>
    <col min="6156" max="6158" width="10.6328125" style="18" customWidth="1"/>
    <col min="6159" max="6400" width="8.90625" style="18"/>
    <col min="6401" max="6401" width="5.6328125" style="18" customWidth="1"/>
    <col min="6402" max="6404" width="8.6328125" style="18" customWidth="1"/>
    <col min="6405" max="6406" width="20.6328125" style="18" customWidth="1"/>
    <col min="6407" max="6407" width="12.6328125" style="18" customWidth="1"/>
    <col min="6408" max="6409" width="10.6328125" style="18" customWidth="1"/>
    <col min="6410" max="6410" width="3.08984375" style="18" customWidth="1"/>
    <col min="6411" max="6411" width="8.453125" style="18" customWidth="1"/>
    <col min="6412" max="6414" width="10.6328125" style="18" customWidth="1"/>
    <col min="6415" max="6656" width="8.90625" style="18"/>
    <col min="6657" max="6657" width="5.6328125" style="18" customWidth="1"/>
    <col min="6658" max="6660" width="8.6328125" style="18" customWidth="1"/>
    <col min="6661" max="6662" width="20.6328125" style="18" customWidth="1"/>
    <col min="6663" max="6663" width="12.6328125" style="18" customWidth="1"/>
    <col min="6664" max="6665" width="10.6328125" style="18" customWidth="1"/>
    <col min="6666" max="6666" width="3.08984375" style="18" customWidth="1"/>
    <col min="6667" max="6667" width="8.453125" style="18" customWidth="1"/>
    <col min="6668" max="6670" width="10.6328125" style="18" customWidth="1"/>
    <col min="6671" max="6912" width="8.90625" style="18"/>
    <col min="6913" max="6913" width="5.6328125" style="18" customWidth="1"/>
    <col min="6914" max="6916" width="8.6328125" style="18" customWidth="1"/>
    <col min="6917" max="6918" width="20.6328125" style="18" customWidth="1"/>
    <col min="6919" max="6919" width="12.6328125" style="18" customWidth="1"/>
    <col min="6920" max="6921" width="10.6328125" style="18" customWidth="1"/>
    <col min="6922" max="6922" width="3.08984375" style="18" customWidth="1"/>
    <col min="6923" max="6923" width="8.453125" style="18" customWidth="1"/>
    <col min="6924" max="6926" width="10.6328125" style="18" customWidth="1"/>
    <col min="6927" max="7168" width="8.90625" style="18"/>
    <col min="7169" max="7169" width="5.6328125" style="18" customWidth="1"/>
    <col min="7170" max="7172" width="8.6328125" style="18" customWidth="1"/>
    <col min="7173" max="7174" width="20.6328125" style="18" customWidth="1"/>
    <col min="7175" max="7175" width="12.6328125" style="18" customWidth="1"/>
    <col min="7176" max="7177" width="10.6328125" style="18" customWidth="1"/>
    <col min="7178" max="7178" width="3.08984375" style="18" customWidth="1"/>
    <col min="7179" max="7179" width="8.453125" style="18" customWidth="1"/>
    <col min="7180" max="7182" width="10.6328125" style="18" customWidth="1"/>
    <col min="7183" max="7424" width="8.90625" style="18"/>
    <col min="7425" max="7425" width="5.6328125" style="18" customWidth="1"/>
    <col min="7426" max="7428" width="8.6328125" style="18" customWidth="1"/>
    <col min="7429" max="7430" width="20.6328125" style="18" customWidth="1"/>
    <col min="7431" max="7431" width="12.6328125" style="18" customWidth="1"/>
    <col min="7432" max="7433" width="10.6328125" style="18" customWidth="1"/>
    <col min="7434" max="7434" width="3.08984375" style="18" customWidth="1"/>
    <col min="7435" max="7435" width="8.453125" style="18" customWidth="1"/>
    <col min="7436" max="7438" width="10.6328125" style="18" customWidth="1"/>
    <col min="7439" max="7680" width="8.90625" style="18"/>
    <col min="7681" max="7681" width="5.6328125" style="18" customWidth="1"/>
    <col min="7682" max="7684" width="8.6328125" style="18" customWidth="1"/>
    <col min="7685" max="7686" width="20.6328125" style="18" customWidth="1"/>
    <col min="7687" max="7687" width="12.6328125" style="18" customWidth="1"/>
    <col min="7688" max="7689" width="10.6328125" style="18" customWidth="1"/>
    <col min="7690" max="7690" width="3.08984375" style="18" customWidth="1"/>
    <col min="7691" max="7691" width="8.453125" style="18" customWidth="1"/>
    <col min="7692" max="7694" width="10.6328125" style="18" customWidth="1"/>
    <col min="7695" max="7936" width="8.90625" style="18"/>
    <col min="7937" max="7937" width="5.6328125" style="18" customWidth="1"/>
    <col min="7938" max="7940" width="8.6328125" style="18" customWidth="1"/>
    <col min="7941" max="7942" width="20.6328125" style="18" customWidth="1"/>
    <col min="7943" max="7943" width="12.6328125" style="18" customWidth="1"/>
    <col min="7944" max="7945" width="10.6328125" style="18" customWidth="1"/>
    <col min="7946" max="7946" width="3.08984375" style="18" customWidth="1"/>
    <col min="7947" max="7947" width="8.453125" style="18" customWidth="1"/>
    <col min="7948" max="7950" width="10.6328125" style="18" customWidth="1"/>
    <col min="7951" max="8192" width="8.90625" style="18"/>
    <col min="8193" max="8193" width="5.6328125" style="18" customWidth="1"/>
    <col min="8194" max="8196" width="8.6328125" style="18" customWidth="1"/>
    <col min="8197" max="8198" width="20.6328125" style="18" customWidth="1"/>
    <col min="8199" max="8199" width="12.6328125" style="18" customWidth="1"/>
    <col min="8200" max="8201" width="10.6328125" style="18" customWidth="1"/>
    <col min="8202" max="8202" width="3.08984375" style="18" customWidth="1"/>
    <col min="8203" max="8203" width="8.453125" style="18" customWidth="1"/>
    <col min="8204" max="8206" width="10.6328125" style="18" customWidth="1"/>
    <col min="8207" max="8448" width="8.90625" style="18"/>
    <col min="8449" max="8449" width="5.6328125" style="18" customWidth="1"/>
    <col min="8450" max="8452" width="8.6328125" style="18" customWidth="1"/>
    <col min="8453" max="8454" width="20.6328125" style="18" customWidth="1"/>
    <col min="8455" max="8455" width="12.6328125" style="18" customWidth="1"/>
    <col min="8456" max="8457" width="10.6328125" style="18" customWidth="1"/>
    <col min="8458" max="8458" width="3.08984375" style="18" customWidth="1"/>
    <col min="8459" max="8459" width="8.453125" style="18" customWidth="1"/>
    <col min="8460" max="8462" width="10.6328125" style="18" customWidth="1"/>
    <col min="8463" max="8704" width="8.90625" style="18"/>
    <col min="8705" max="8705" width="5.6328125" style="18" customWidth="1"/>
    <col min="8706" max="8708" width="8.6328125" style="18" customWidth="1"/>
    <col min="8709" max="8710" width="20.6328125" style="18" customWidth="1"/>
    <col min="8711" max="8711" width="12.6328125" style="18" customWidth="1"/>
    <col min="8712" max="8713" width="10.6328125" style="18" customWidth="1"/>
    <col min="8714" max="8714" width="3.08984375" style="18" customWidth="1"/>
    <col min="8715" max="8715" width="8.453125" style="18" customWidth="1"/>
    <col min="8716" max="8718" width="10.6328125" style="18" customWidth="1"/>
    <col min="8719" max="8960" width="8.90625" style="18"/>
    <col min="8961" max="8961" width="5.6328125" style="18" customWidth="1"/>
    <col min="8962" max="8964" width="8.6328125" style="18" customWidth="1"/>
    <col min="8965" max="8966" width="20.6328125" style="18" customWidth="1"/>
    <col min="8967" max="8967" width="12.6328125" style="18" customWidth="1"/>
    <col min="8968" max="8969" width="10.6328125" style="18" customWidth="1"/>
    <col min="8970" max="8970" width="3.08984375" style="18" customWidth="1"/>
    <col min="8971" max="8971" width="8.453125" style="18" customWidth="1"/>
    <col min="8972" max="8974" width="10.6328125" style="18" customWidth="1"/>
    <col min="8975" max="9216" width="8.90625" style="18"/>
    <col min="9217" max="9217" width="5.6328125" style="18" customWidth="1"/>
    <col min="9218" max="9220" width="8.6328125" style="18" customWidth="1"/>
    <col min="9221" max="9222" width="20.6328125" style="18" customWidth="1"/>
    <col min="9223" max="9223" width="12.6328125" style="18" customWidth="1"/>
    <col min="9224" max="9225" width="10.6328125" style="18" customWidth="1"/>
    <col min="9226" max="9226" width="3.08984375" style="18" customWidth="1"/>
    <col min="9227" max="9227" width="8.453125" style="18" customWidth="1"/>
    <col min="9228" max="9230" width="10.6328125" style="18" customWidth="1"/>
    <col min="9231" max="9472" width="8.90625" style="18"/>
    <col min="9473" max="9473" width="5.6328125" style="18" customWidth="1"/>
    <col min="9474" max="9476" width="8.6328125" style="18" customWidth="1"/>
    <col min="9477" max="9478" width="20.6328125" style="18" customWidth="1"/>
    <col min="9479" max="9479" width="12.6328125" style="18" customWidth="1"/>
    <col min="9480" max="9481" width="10.6328125" style="18" customWidth="1"/>
    <col min="9482" max="9482" width="3.08984375" style="18" customWidth="1"/>
    <col min="9483" max="9483" width="8.453125" style="18" customWidth="1"/>
    <col min="9484" max="9486" width="10.6328125" style="18" customWidth="1"/>
    <col min="9487" max="9728" width="8.90625" style="18"/>
    <col min="9729" max="9729" width="5.6328125" style="18" customWidth="1"/>
    <col min="9730" max="9732" width="8.6328125" style="18" customWidth="1"/>
    <col min="9733" max="9734" width="20.6328125" style="18" customWidth="1"/>
    <col min="9735" max="9735" width="12.6328125" style="18" customWidth="1"/>
    <col min="9736" max="9737" width="10.6328125" style="18" customWidth="1"/>
    <col min="9738" max="9738" width="3.08984375" style="18" customWidth="1"/>
    <col min="9739" max="9739" width="8.453125" style="18" customWidth="1"/>
    <col min="9740" max="9742" width="10.6328125" style="18" customWidth="1"/>
    <col min="9743" max="9984" width="8.90625" style="18"/>
    <col min="9985" max="9985" width="5.6328125" style="18" customWidth="1"/>
    <col min="9986" max="9988" width="8.6328125" style="18" customWidth="1"/>
    <col min="9989" max="9990" width="20.6328125" style="18" customWidth="1"/>
    <col min="9991" max="9991" width="12.6328125" style="18" customWidth="1"/>
    <col min="9992" max="9993" width="10.6328125" style="18" customWidth="1"/>
    <col min="9994" max="9994" width="3.08984375" style="18" customWidth="1"/>
    <col min="9995" max="9995" width="8.453125" style="18" customWidth="1"/>
    <col min="9996" max="9998" width="10.6328125" style="18" customWidth="1"/>
    <col min="9999" max="10240" width="8.90625" style="18"/>
    <col min="10241" max="10241" width="5.6328125" style="18" customWidth="1"/>
    <col min="10242" max="10244" width="8.6328125" style="18" customWidth="1"/>
    <col min="10245" max="10246" width="20.6328125" style="18" customWidth="1"/>
    <col min="10247" max="10247" width="12.6328125" style="18" customWidth="1"/>
    <col min="10248" max="10249" width="10.6328125" style="18" customWidth="1"/>
    <col min="10250" max="10250" width="3.08984375" style="18" customWidth="1"/>
    <col min="10251" max="10251" width="8.453125" style="18" customWidth="1"/>
    <col min="10252" max="10254" width="10.6328125" style="18" customWidth="1"/>
    <col min="10255" max="10496" width="8.90625" style="18"/>
    <col min="10497" max="10497" width="5.6328125" style="18" customWidth="1"/>
    <col min="10498" max="10500" width="8.6328125" style="18" customWidth="1"/>
    <col min="10501" max="10502" width="20.6328125" style="18" customWidth="1"/>
    <col min="10503" max="10503" width="12.6328125" style="18" customWidth="1"/>
    <col min="10504" max="10505" width="10.6328125" style="18" customWidth="1"/>
    <col min="10506" max="10506" width="3.08984375" style="18" customWidth="1"/>
    <col min="10507" max="10507" width="8.453125" style="18" customWidth="1"/>
    <col min="10508" max="10510" width="10.6328125" style="18" customWidth="1"/>
    <col min="10511" max="10752" width="8.90625" style="18"/>
    <col min="10753" max="10753" width="5.6328125" style="18" customWidth="1"/>
    <col min="10754" max="10756" width="8.6328125" style="18" customWidth="1"/>
    <col min="10757" max="10758" width="20.6328125" style="18" customWidth="1"/>
    <col min="10759" max="10759" width="12.6328125" style="18" customWidth="1"/>
    <col min="10760" max="10761" width="10.6328125" style="18" customWidth="1"/>
    <col min="10762" max="10762" width="3.08984375" style="18" customWidth="1"/>
    <col min="10763" max="10763" width="8.453125" style="18" customWidth="1"/>
    <col min="10764" max="10766" width="10.6328125" style="18" customWidth="1"/>
    <col min="10767" max="11008" width="8.90625" style="18"/>
    <col min="11009" max="11009" width="5.6328125" style="18" customWidth="1"/>
    <col min="11010" max="11012" width="8.6328125" style="18" customWidth="1"/>
    <col min="11013" max="11014" width="20.6328125" style="18" customWidth="1"/>
    <col min="11015" max="11015" width="12.6328125" style="18" customWidth="1"/>
    <col min="11016" max="11017" width="10.6328125" style="18" customWidth="1"/>
    <col min="11018" max="11018" width="3.08984375" style="18" customWidth="1"/>
    <col min="11019" max="11019" width="8.453125" style="18" customWidth="1"/>
    <col min="11020" max="11022" width="10.6328125" style="18" customWidth="1"/>
    <col min="11023" max="11264" width="8.90625" style="18"/>
    <col min="11265" max="11265" width="5.6328125" style="18" customWidth="1"/>
    <col min="11266" max="11268" width="8.6328125" style="18" customWidth="1"/>
    <col min="11269" max="11270" width="20.6328125" style="18" customWidth="1"/>
    <col min="11271" max="11271" width="12.6328125" style="18" customWidth="1"/>
    <col min="11272" max="11273" width="10.6328125" style="18" customWidth="1"/>
    <col min="11274" max="11274" width="3.08984375" style="18" customWidth="1"/>
    <col min="11275" max="11275" width="8.453125" style="18" customWidth="1"/>
    <col min="11276" max="11278" width="10.6328125" style="18" customWidth="1"/>
    <col min="11279" max="11520" width="8.90625" style="18"/>
    <col min="11521" max="11521" width="5.6328125" style="18" customWidth="1"/>
    <col min="11522" max="11524" width="8.6328125" style="18" customWidth="1"/>
    <col min="11525" max="11526" width="20.6328125" style="18" customWidth="1"/>
    <col min="11527" max="11527" width="12.6328125" style="18" customWidth="1"/>
    <col min="11528" max="11529" width="10.6328125" style="18" customWidth="1"/>
    <col min="11530" max="11530" width="3.08984375" style="18" customWidth="1"/>
    <col min="11531" max="11531" width="8.453125" style="18" customWidth="1"/>
    <col min="11532" max="11534" width="10.6328125" style="18" customWidth="1"/>
    <col min="11535" max="11776" width="8.90625" style="18"/>
    <col min="11777" max="11777" width="5.6328125" style="18" customWidth="1"/>
    <col min="11778" max="11780" width="8.6328125" style="18" customWidth="1"/>
    <col min="11781" max="11782" width="20.6328125" style="18" customWidth="1"/>
    <col min="11783" max="11783" width="12.6328125" style="18" customWidth="1"/>
    <col min="11784" max="11785" width="10.6328125" style="18" customWidth="1"/>
    <col min="11786" max="11786" width="3.08984375" style="18" customWidth="1"/>
    <col min="11787" max="11787" width="8.453125" style="18" customWidth="1"/>
    <col min="11788" max="11790" width="10.6328125" style="18" customWidth="1"/>
    <col min="11791" max="12032" width="8.90625" style="18"/>
    <col min="12033" max="12033" width="5.6328125" style="18" customWidth="1"/>
    <col min="12034" max="12036" width="8.6328125" style="18" customWidth="1"/>
    <col min="12037" max="12038" width="20.6328125" style="18" customWidth="1"/>
    <col min="12039" max="12039" width="12.6328125" style="18" customWidth="1"/>
    <col min="12040" max="12041" width="10.6328125" style="18" customWidth="1"/>
    <col min="12042" max="12042" width="3.08984375" style="18" customWidth="1"/>
    <col min="12043" max="12043" width="8.453125" style="18" customWidth="1"/>
    <col min="12044" max="12046" width="10.6328125" style="18" customWidth="1"/>
    <col min="12047" max="12288" width="8.90625" style="18"/>
    <col min="12289" max="12289" width="5.6328125" style="18" customWidth="1"/>
    <col min="12290" max="12292" width="8.6328125" style="18" customWidth="1"/>
    <col min="12293" max="12294" width="20.6328125" style="18" customWidth="1"/>
    <col min="12295" max="12295" width="12.6328125" style="18" customWidth="1"/>
    <col min="12296" max="12297" width="10.6328125" style="18" customWidth="1"/>
    <col min="12298" max="12298" width="3.08984375" style="18" customWidth="1"/>
    <col min="12299" max="12299" width="8.453125" style="18" customWidth="1"/>
    <col min="12300" max="12302" width="10.6328125" style="18" customWidth="1"/>
    <col min="12303" max="12544" width="8.90625" style="18"/>
    <col min="12545" max="12545" width="5.6328125" style="18" customWidth="1"/>
    <col min="12546" max="12548" width="8.6328125" style="18" customWidth="1"/>
    <col min="12549" max="12550" width="20.6328125" style="18" customWidth="1"/>
    <col min="12551" max="12551" width="12.6328125" style="18" customWidth="1"/>
    <col min="12552" max="12553" width="10.6328125" style="18" customWidth="1"/>
    <col min="12554" max="12554" width="3.08984375" style="18" customWidth="1"/>
    <col min="12555" max="12555" width="8.453125" style="18" customWidth="1"/>
    <col min="12556" max="12558" width="10.6328125" style="18" customWidth="1"/>
    <col min="12559" max="12800" width="8.90625" style="18"/>
    <col min="12801" max="12801" width="5.6328125" style="18" customWidth="1"/>
    <col min="12802" max="12804" width="8.6328125" style="18" customWidth="1"/>
    <col min="12805" max="12806" width="20.6328125" style="18" customWidth="1"/>
    <col min="12807" max="12807" width="12.6328125" style="18" customWidth="1"/>
    <col min="12808" max="12809" width="10.6328125" style="18" customWidth="1"/>
    <col min="12810" max="12810" width="3.08984375" style="18" customWidth="1"/>
    <col min="12811" max="12811" width="8.453125" style="18" customWidth="1"/>
    <col min="12812" max="12814" width="10.6328125" style="18" customWidth="1"/>
    <col min="12815" max="13056" width="8.90625" style="18"/>
    <col min="13057" max="13057" width="5.6328125" style="18" customWidth="1"/>
    <col min="13058" max="13060" width="8.6328125" style="18" customWidth="1"/>
    <col min="13061" max="13062" width="20.6328125" style="18" customWidth="1"/>
    <col min="13063" max="13063" width="12.6328125" style="18" customWidth="1"/>
    <col min="13064" max="13065" width="10.6328125" style="18" customWidth="1"/>
    <col min="13066" max="13066" width="3.08984375" style="18" customWidth="1"/>
    <col min="13067" max="13067" width="8.453125" style="18" customWidth="1"/>
    <col min="13068" max="13070" width="10.6328125" style="18" customWidth="1"/>
    <col min="13071" max="13312" width="8.90625" style="18"/>
    <col min="13313" max="13313" width="5.6328125" style="18" customWidth="1"/>
    <col min="13314" max="13316" width="8.6328125" style="18" customWidth="1"/>
    <col min="13317" max="13318" width="20.6328125" style="18" customWidth="1"/>
    <col min="13319" max="13319" width="12.6328125" style="18" customWidth="1"/>
    <col min="13320" max="13321" width="10.6328125" style="18" customWidth="1"/>
    <col min="13322" max="13322" width="3.08984375" style="18" customWidth="1"/>
    <col min="13323" max="13323" width="8.453125" style="18" customWidth="1"/>
    <col min="13324" max="13326" width="10.6328125" style="18" customWidth="1"/>
    <col min="13327" max="13568" width="8.90625" style="18"/>
    <col min="13569" max="13569" width="5.6328125" style="18" customWidth="1"/>
    <col min="13570" max="13572" width="8.6328125" style="18" customWidth="1"/>
    <col min="13573" max="13574" width="20.6328125" style="18" customWidth="1"/>
    <col min="13575" max="13575" width="12.6328125" style="18" customWidth="1"/>
    <col min="13576" max="13577" width="10.6328125" style="18" customWidth="1"/>
    <col min="13578" max="13578" width="3.08984375" style="18" customWidth="1"/>
    <col min="13579" max="13579" width="8.453125" style="18" customWidth="1"/>
    <col min="13580" max="13582" width="10.6328125" style="18" customWidth="1"/>
    <col min="13583" max="13824" width="8.90625" style="18"/>
    <col min="13825" max="13825" width="5.6328125" style="18" customWidth="1"/>
    <col min="13826" max="13828" width="8.6328125" style="18" customWidth="1"/>
    <col min="13829" max="13830" width="20.6328125" style="18" customWidth="1"/>
    <col min="13831" max="13831" width="12.6328125" style="18" customWidth="1"/>
    <col min="13832" max="13833" width="10.6328125" style="18" customWidth="1"/>
    <col min="13834" max="13834" width="3.08984375" style="18" customWidth="1"/>
    <col min="13835" max="13835" width="8.453125" style="18" customWidth="1"/>
    <col min="13836" max="13838" width="10.6328125" style="18" customWidth="1"/>
    <col min="13839" max="14080" width="8.90625" style="18"/>
    <col min="14081" max="14081" width="5.6328125" style="18" customWidth="1"/>
    <col min="14082" max="14084" width="8.6328125" style="18" customWidth="1"/>
    <col min="14085" max="14086" width="20.6328125" style="18" customWidth="1"/>
    <col min="14087" max="14087" width="12.6328125" style="18" customWidth="1"/>
    <col min="14088" max="14089" width="10.6328125" style="18" customWidth="1"/>
    <col min="14090" max="14090" width="3.08984375" style="18" customWidth="1"/>
    <col min="14091" max="14091" width="8.453125" style="18" customWidth="1"/>
    <col min="14092" max="14094" width="10.6328125" style="18" customWidth="1"/>
    <col min="14095" max="14336" width="8.90625" style="18"/>
    <col min="14337" max="14337" width="5.6328125" style="18" customWidth="1"/>
    <col min="14338" max="14340" width="8.6328125" style="18" customWidth="1"/>
    <col min="14341" max="14342" width="20.6328125" style="18" customWidth="1"/>
    <col min="14343" max="14343" width="12.6328125" style="18" customWidth="1"/>
    <col min="14344" max="14345" width="10.6328125" style="18" customWidth="1"/>
    <col min="14346" max="14346" width="3.08984375" style="18" customWidth="1"/>
    <col min="14347" max="14347" width="8.453125" style="18" customWidth="1"/>
    <col min="14348" max="14350" width="10.6328125" style="18" customWidth="1"/>
    <col min="14351" max="14592" width="8.90625" style="18"/>
    <col min="14593" max="14593" width="5.6328125" style="18" customWidth="1"/>
    <col min="14594" max="14596" width="8.6328125" style="18" customWidth="1"/>
    <col min="14597" max="14598" width="20.6328125" style="18" customWidth="1"/>
    <col min="14599" max="14599" width="12.6328125" style="18" customWidth="1"/>
    <col min="14600" max="14601" width="10.6328125" style="18" customWidth="1"/>
    <col min="14602" max="14602" width="3.08984375" style="18" customWidth="1"/>
    <col min="14603" max="14603" width="8.453125" style="18" customWidth="1"/>
    <col min="14604" max="14606" width="10.6328125" style="18" customWidth="1"/>
    <col min="14607" max="14848" width="8.90625" style="18"/>
    <col min="14849" max="14849" width="5.6328125" style="18" customWidth="1"/>
    <col min="14850" max="14852" width="8.6328125" style="18" customWidth="1"/>
    <col min="14853" max="14854" width="20.6328125" style="18" customWidth="1"/>
    <col min="14855" max="14855" width="12.6328125" style="18" customWidth="1"/>
    <col min="14856" max="14857" width="10.6328125" style="18" customWidth="1"/>
    <col min="14858" max="14858" width="3.08984375" style="18" customWidth="1"/>
    <col min="14859" max="14859" width="8.453125" style="18" customWidth="1"/>
    <col min="14860" max="14862" width="10.6328125" style="18" customWidth="1"/>
    <col min="14863" max="15104" width="8.90625" style="18"/>
    <col min="15105" max="15105" width="5.6328125" style="18" customWidth="1"/>
    <col min="15106" max="15108" width="8.6328125" style="18" customWidth="1"/>
    <col min="15109" max="15110" width="20.6328125" style="18" customWidth="1"/>
    <col min="15111" max="15111" width="12.6328125" style="18" customWidth="1"/>
    <col min="15112" max="15113" width="10.6328125" style="18" customWidth="1"/>
    <col min="15114" max="15114" width="3.08984375" style="18" customWidth="1"/>
    <col min="15115" max="15115" width="8.453125" style="18" customWidth="1"/>
    <col min="15116" max="15118" width="10.6328125" style="18" customWidth="1"/>
    <col min="15119" max="15360" width="8.90625" style="18"/>
    <col min="15361" max="15361" width="5.6328125" style="18" customWidth="1"/>
    <col min="15362" max="15364" width="8.6328125" style="18" customWidth="1"/>
    <col min="15365" max="15366" width="20.6328125" style="18" customWidth="1"/>
    <col min="15367" max="15367" width="12.6328125" style="18" customWidth="1"/>
    <col min="15368" max="15369" width="10.6328125" style="18" customWidth="1"/>
    <col min="15370" max="15370" width="3.08984375" style="18" customWidth="1"/>
    <col min="15371" max="15371" width="8.453125" style="18" customWidth="1"/>
    <col min="15372" max="15374" width="10.6328125" style="18" customWidth="1"/>
    <col min="15375" max="15616" width="8.90625" style="18"/>
    <col min="15617" max="15617" width="5.6328125" style="18" customWidth="1"/>
    <col min="15618" max="15620" width="8.6328125" style="18" customWidth="1"/>
    <col min="15621" max="15622" width="20.6328125" style="18" customWidth="1"/>
    <col min="15623" max="15623" width="12.6328125" style="18" customWidth="1"/>
    <col min="15624" max="15625" width="10.6328125" style="18" customWidth="1"/>
    <col min="15626" max="15626" width="3.08984375" style="18" customWidth="1"/>
    <col min="15627" max="15627" width="8.453125" style="18" customWidth="1"/>
    <col min="15628" max="15630" width="10.6328125" style="18" customWidth="1"/>
    <col min="15631" max="15872" width="8.90625" style="18"/>
    <col min="15873" max="15873" width="5.6328125" style="18" customWidth="1"/>
    <col min="15874" max="15876" width="8.6328125" style="18" customWidth="1"/>
    <col min="15877" max="15878" width="20.6328125" style="18" customWidth="1"/>
    <col min="15879" max="15879" width="12.6328125" style="18" customWidth="1"/>
    <col min="15880" max="15881" width="10.6328125" style="18" customWidth="1"/>
    <col min="15882" max="15882" width="3.08984375" style="18" customWidth="1"/>
    <col min="15883" max="15883" width="8.453125" style="18" customWidth="1"/>
    <col min="15884" max="15886" width="10.6328125" style="18" customWidth="1"/>
    <col min="15887" max="16128" width="8.90625" style="18"/>
    <col min="16129" max="16129" width="5.6328125" style="18" customWidth="1"/>
    <col min="16130" max="16132" width="8.6328125" style="18" customWidth="1"/>
    <col min="16133" max="16134" width="20.6328125" style="18" customWidth="1"/>
    <col min="16135" max="16135" width="12.6328125" style="18" customWidth="1"/>
    <col min="16136" max="16137" width="10.6328125" style="18" customWidth="1"/>
    <col min="16138" max="16138" width="3.08984375" style="18" customWidth="1"/>
    <col min="16139" max="16139" width="8.453125" style="18" customWidth="1"/>
    <col min="16140" max="16142" width="10.6328125" style="18" customWidth="1"/>
    <col min="16143" max="16384" width="8.90625" style="18"/>
  </cols>
  <sheetData>
    <row r="1" spans="1:224" ht="13.5" customHeight="1" x14ac:dyDescent="0.2">
      <c r="A1" s="17"/>
    </row>
    <row r="2" spans="1:224" ht="23.5" x14ac:dyDescent="0.35">
      <c r="A2" s="17"/>
      <c r="E2" s="245" t="s">
        <v>15</v>
      </c>
      <c r="F2" s="245"/>
      <c r="G2" s="245"/>
      <c r="H2" s="245"/>
      <c r="I2" s="19"/>
      <c r="K2" s="68" t="s">
        <v>65</v>
      </c>
      <c r="L2" s="67"/>
      <c r="N2" s="20"/>
    </row>
    <row r="4" spans="1:224" ht="13.5" customHeight="1" thickBot="1" x14ac:dyDescent="0.25"/>
    <row r="5" spans="1:224" ht="19.5" customHeight="1" x14ac:dyDescent="0.2">
      <c r="A5" s="246" t="s">
        <v>16</v>
      </c>
      <c r="B5" s="390" t="str">
        <f>申し込みシート!C27</f>
        <v>令和　１年</v>
      </c>
      <c r="C5" s="133"/>
      <c r="D5" s="21"/>
      <c r="E5" s="21"/>
      <c r="F5" s="21"/>
      <c r="G5" s="21"/>
      <c r="H5" s="21"/>
      <c r="I5" s="21"/>
      <c r="J5" s="21"/>
      <c r="K5" s="21"/>
      <c r="L5" s="21"/>
      <c r="M5" s="248" t="s">
        <v>17</v>
      </c>
      <c r="N5" s="249"/>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row>
    <row r="6" spans="1:224" ht="44.25" customHeight="1" thickBot="1" x14ac:dyDescent="0.25">
      <c r="A6" s="247"/>
      <c r="B6" s="256" t="str">
        <f>申し込みシート!I1</f>
        <v>第14回神奈川県女子フットサルリーグ2019</v>
      </c>
      <c r="C6" s="257"/>
      <c r="D6" s="257"/>
      <c r="E6" s="257"/>
      <c r="F6" s="257"/>
      <c r="G6" s="257"/>
      <c r="H6" s="257"/>
      <c r="I6" s="257"/>
      <c r="J6" s="257"/>
      <c r="K6" s="258" t="str">
        <f>申し込みシート!A1</f>
        <v>ef-</v>
      </c>
      <c r="L6" s="259"/>
      <c r="M6" s="250"/>
      <c r="N6" s="251"/>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row>
    <row r="7" spans="1:224" ht="29.25" customHeight="1" x14ac:dyDescent="0.2">
      <c r="A7" s="252" t="s">
        <v>18</v>
      </c>
      <c r="B7" s="23" t="s">
        <v>19</v>
      </c>
      <c r="C7" s="260" t="str">
        <f>IF(申し込みシート!$I3="","",申し込みシート!$I3)</f>
        <v/>
      </c>
      <c r="D7" s="260"/>
      <c r="E7" s="260"/>
      <c r="F7" s="261"/>
      <c r="G7" s="254" t="s">
        <v>20</v>
      </c>
      <c r="H7" s="239"/>
      <c r="I7" s="240"/>
      <c r="J7" s="240"/>
      <c r="K7" s="240"/>
      <c r="L7" s="240"/>
      <c r="M7" s="240"/>
      <c r="N7" s="241"/>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row>
    <row r="8" spans="1:224" ht="60.75" customHeight="1" thickBot="1" x14ac:dyDescent="0.25">
      <c r="A8" s="253"/>
      <c r="B8" s="262" t="str">
        <f>IF(申し込みシート!$I$4="","",申し込みシート!$I$4)</f>
        <v/>
      </c>
      <c r="C8" s="263"/>
      <c r="D8" s="263"/>
      <c r="E8" s="263"/>
      <c r="F8" s="264"/>
      <c r="G8" s="255"/>
      <c r="H8" s="242"/>
      <c r="I8" s="243"/>
      <c r="J8" s="243"/>
      <c r="K8" s="243"/>
      <c r="L8" s="243"/>
      <c r="M8" s="243"/>
      <c r="N8" s="244"/>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row>
    <row r="9" spans="1:224" ht="13.5" thickBot="1" x14ac:dyDescent="0.25">
      <c r="A9" s="26"/>
      <c r="B9" s="27"/>
      <c r="C9" s="26"/>
      <c r="D9" s="26"/>
      <c r="E9" s="26"/>
      <c r="F9" s="26"/>
      <c r="G9" s="26"/>
      <c r="H9" s="27"/>
      <c r="I9" s="26"/>
      <c r="J9" s="26"/>
      <c r="K9" s="26"/>
      <c r="L9" s="26"/>
      <c r="M9" s="26"/>
      <c r="N9" s="26"/>
    </row>
    <row r="10" spans="1:224" ht="50.25" customHeight="1" thickBot="1" x14ac:dyDescent="0.3">
      <c r="A10" s="69" t="s">
        <v>66</v>
      </c>
      <c r="B10" s="28" t="s">
        <v>67</v>
      </c>
      <c r="C10" s="29" t="s">
        <v>21</v>
      </c>
      <c r="D10" s="30" t="s">
        <v>22</v>
      </c>
      <c r="E10" s="31" t="s">
        <v>94</v>
      </c>
      <c r="F10" s="31" t="s">
        <v>19</v>
      </c>
      <c r="G10" s="32" t="s">
        <v>23</v>
      </c>
      <c r="H10" s="33" t="s">
        <v>24</v>
      </c>
      <c r="I10" s="34" t="s">
        <v>25</v>
      </c>
      <c r="J10" s="35"/>
      <c r="K10" s="38" t="s">
        <v>26</v>
      </c>
      <c r="L10" s="277" t="s">
        <v>95</v>
      </c>
      <c r="M10" s="278"/>
      <c r="N10" s="64" t="s">
        <v>27</v>
      </c>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row>
    <row r="11" spans="1:224" ht="45" customHeight="1" x14ac:dyDescent="0.2">
      <c r="A11" s="141">
        <v>1</v>
      </c>
      <c r="B11" s="130"/>
      <c r="C11" s="130"/>
      <c r="D11" s="62" t="str">
        <f>IF(申し込みシート!AM4="","",申し込みシート!AM4)</f>
        <v/>
      </c>
      <c r="E11" s="62" t="str">
        <f>IF(申し込みシート!AO4="","",申し込みシート!AO4)</f>
        <v/>
      </c>
      <c r="F11" s="62" t="str">
        <f>IF(申し込みシート!AP4="","",申し込みシート!AP4)</f>
        <v/>
      </c>
      <c r="G11" s="142" t="str">
        <f>IF(申し込みシート!AN4="","",申し込みシート!AN4)</f>
        <v/>
      </c>
      <c r="H11" s="136"/>
      <c r="I11" s="137"/>
      <c r="J11" s="36"/>
      <c r="K11" s="123" t="str">
        <f>申し込みシート!H16</f>
        <v>代表</v>
      </c>
      <c r="L11" s="279" t="str">
        <f>IF(申し込みシート!L16="","",申し込みシート!L16)</f>
        <v/>
      </c>
      <c r="M11" s="280"/>
      <c r="N11" s="134"/>
      <c r="O11" s="37"/>
      <c r="P11" s="70" t="s">
        <v>55</v>
      </c>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row>
    <row r="12" spans="1:224" ht="45" customHeight="1" x14ac:dyDescent="0.2">
      <c r="A12" s="143">
        <v>2</v>
      </c>
      <c r="B12" s="140"/>
      <c r="C12" s="140"/>
      <c r="D12" s="62" t="str">
        <f>IF(申し込みシート!AM5="","",申し込みシート!AM5)</f>
        <v/>
      </c>
      <c r="E12" s="62" t="str">
        <f>IF(申し込みシート!AO5="","",申し込みシート!AO5)</f>
        <v/>
      </c>
      <c r="F12" s="62" t="str">
        <f>IF(申し込みシート!AP5="","",申し込みシート!AP5)</f>
        <v/>
      </c>
      <c r="G12" s="142" t="str">
        <f>IF(申し込みシート!AN5="","",申し込みシート!AN5)</f>
        <v/>
      </c>
      <c r="H12" s="131"/>
      <c r="I12" s="132"/>
      <c r="J12" s="36"/>
      <c r="K12" s="123" t="str">
        <f>申し込みシート!H17</f>
        <v>監督</v>
      </c>
      <c r="L12" s="279" t="str">
        <f>IF(申し込みシート!L17="","",申し込みシート!L17)</f>
        <v/>
      </c>
      <c r="M12" s="280"/>
      <c r="N12" s="134"/>
      <c r="O12" s="37"/>
      <c r="P12" s="96" t="s">
        <v>56</v>
      </c>
      <c r="Q12" s="9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row>
    <row r="13" spans="1:224" ht="45" customHeight="1" x14ac:dyDescent="0.2">
      <c r="A13" s="143">
        <v>3</v>
      </c>
      <c r="B13" s="140"/>
      <c r="C13" s="140"/>
      <c r="D13" s="62" t="str">
        <f>IF(申し込みシート!AM6="","",申し込みシート!AM6)</f>
        <v/>
      </c>
      <c r="E13" s="62" t="str">
        <f>IF(申し込みシート!AO6="","",申し込みシート!AO6)</f>
        <v/>
      </c>
      <c r="F13" s="62" t="str">
        <f>IF(申し込みシート!AP6="","",申し込みシート!AP6)</f>
        <v/>
      </c>
      <c r="G13" s="142" t="str">
        <f>IF(申し込みシート!AN6="","",申し込みシート!AN6)</f>
        <v/>
      </c>
      <c r="H13" s="131"/>
      <c r="I13" s="132"/>
      <c r="J13" s="36"/>
      <c r="K13" s="123" t="str">
        <f>申し込みシート!H18</f>
        <v>ｺｰﾁ</v>
      </c>
      <c r="L13" s="279" t="str">
        <f>IF(申し込みシート!L18="","",申し込みシート!L18)</f>
        <v/>
      </c>
      <c r="M13" s="280"/>
      <c r="N13" s="134"/>
      <c r="O13" s="37"/>
      <c r="P13" s="96" t="s">
        <v>57</v>
      </c>
      <c r="Q13" s="9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row>
    <row r="14" spans="1:224" ht="45" customHeight="1" x14ac:dyDescent="0.2">
      <c r="A14" s="143">
        <v>4</v>
      </c>
      <c r="B14" s="140"/>
      <c r="C14" s="140"/>
      <c r="D14" s="62" t="str">
        <f>IF(申し込みシート!AM7="","",申し込みシート!AM7)</f>
        <v/>
      </c>
      <c r="E14" s="62" t="str">
        <f>IF(申し込みシート!AO7="","",申し込みシート!AO7)</f>
        <v/>
      </c>
      <c r="F14" s="62" t="str">
        <f>IF(申し込みシート!AP7="","",申し込みシート!AP7)</f>
        <v/>
      </c>
      <c r="G14" s="142" t="str">
        <f>IF(申し込みシート!AN7="","",申し込みシート!AN7)</f>
        <v/>
      </c>
      <c r="H14" s="131"/>
      <c r="I14" s="132"/>
      <c r="J14" s="41"/>
      <c r="K14" s="123" t="str">
        <f>申し込みシート!H19</f>
        <v>ｺｰﾁ</v>
      </c>
      <c r="L14" s="279" t="str">
        <f>IF(申し込みシート!L19="","",申し込みシート!L19)</f>
        <v/>
      </c>
      <c r="M14" s="280"/>
      <c r="N14" s="134"/>
      <c r="O14" s="37"/>
      <c r="P14" s="24"/>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row>
    <row r="15" spans="1:224" ht="45" customHeight="1" x14ac:dyDescent="0.2">
      <c r="A15" s="143">
        <v>5</v>
      </c>
      <c r="B15" s="140"/>
      <c r="C15" s="140"/>
      <c r="D15" s="62" t="str">
        <f>IF(申し込みシート!AM8="","",申し込みシート!AM8)</f>
        <v/>
      </c>
      <c r="E15" s="62" t="str">
        <f>IF(申し込みシート!AO8="","",申し込みシート!AO8)</f>
        <v/>
      </c>
      <c r="F15" s="62" t="str">
        <f>IF(申し込みシート!AP8="","",申し込みシート!AP8)</f>
        <v/>
      </c>
      <c r="G15" s="142" t="str">
        <f>IF(申し込みシート!AN8="","",申し込みシート!AN8)</f>
        <v/>
      </c>
      <c r="H15" s="131"/>
      <c r="I15" s="132"/>
      <c r="J15" s="42"/>
      <c r="K15" s="123" t="str">
        <f>申し込みシート!H20</f>
        <v>ｺｰﾁ</v>
      </c>
      <c r="L15" s="279" t="str">
        <f>IF(申し込みシート!L20="","",申し込みシート!L20)</f>
        <v/>
      </c>
      <c r="M15" s="280"/>
      <c r="N15" s="134"/>
      <c r="O15" s="37"/>
      <c r="P15" s="39"/>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row>
    <row r="16" spans="1:224" ht="45" customHeight="1" x14ac:dyDescent="0.2">
      <c r="A16" s="143">
        <v>6</v>
      </c>
      <c r="B16" s="140"/>
      <c r="C16" s="140"/>
      <c r="D16" s="62" t="str">
        <f>IF(申し込みシート!AM9="","",申し込みシート!AM9)</f>
        <v/>
      </c>
      <c r="E16" s="62" t="str">
        <f>IF(申し込みシート!AO9="","",申し込みシート!AO9)</f>
        <v/>
      </c>
      <c r="F16" s="62" t="str">
        <f>IF(申し込みシート!AP9="","",申し込みシート!AP9)</f>
        <v/>
      </c>
      <c r="G16" s="142" t="str">
        <f>IF(申し込みシート!AN9="","",申し込みシート!AN9)</f>
        <v/>
      </c>
      <c r="H16" s="131"/>
      <c r="I16" s="132"/>
      <c r="J16" s="42"/>
      <c r="K16" s="123" t="str">
        <f>申し込みシート!H21</f>
        <v>ｺｰﾁ</v>
      </c>
      <c r="L16" s="279" t="str">
        <f>IF(申し込みシート!L21="","",申し込みシート!L21)</f>
        <v/>
      </c>
      <c r="M16" s="280"/>
      <c r="N16" s="134"/>
      <c r="O16" s="37"/>
      <c r="P16" s="24"/>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row>
    <row r="17" spans="1:206" ht="45" customHeight="1" x14ac:dyDescent="0.2">
      <c r="A17" s="143">
        <v>7</v>
      </c>
      <c r="B17" s="140"/>
      <c r="C17" s="140"/>
      <c r="D17" s="62" t="str">
        <f>IF(申し込みシート!AM10="","",申し込みシート!AM10)</f>
        <v/>
      </c>
      <c r="E17" s="62" t="str">
        <f>IF(申し込みシート!AO10="","",申し込みシート!AO10)</f>
        <v/>
      </c>
      <c r="F17" s="62" t="str">
        <f>IF(申し込みシート!AP10="","",申し込みシート!AP10)</f>
        <v/>
      </c>
      <c r="G17" s="142" t="str">
        <f>IF(申し込みシート!AN10="","",申し込みシート!AN10)</f>
        <v/>
      </c>
      <c r="H17" s="131"/>
      <c r="I17" s="132"/>
      <c r="J17" s="42"/>
      <c r="K17" s="123" t="str">
        <f>申し込みシート!H22</f>
        <v>ｺｰﾁ・帯同審判員</v>
      </c>
      <c r="L17" s="279" t="str">
        <f>IF(申し込みシート!L22="","",申し込みシート!L22)</f>
        <v/>
      </c>
      <c r="M17" s="280"/>
      <c r="N17" s="134"/>
      <c r="O17" s="37"/>
      <c r="P17" s="43"/>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row>
    <row r="18" spans="1:206" ht="45" customHeight="1" thickBot="1" x14ac:dyDescent="0.25">
      <c r="A18" s="143">
        <v>8</v>
      </c>
      <c r="B18" s="140"/>
      <c r="C18" s="140"/>
      <c r="D18" s="62" t="str">
        <f>IF(申し込みシート!AM11="","",申し込みシート!AM11)</f>
        <v/>
      </c>
      <c r="E18" s="62" t="str">
        <f>IF(申し込みシート!AO11="","",申し込みシート!AO11)</f>
        <v/>
      </c>
      <c r="F18" s="62" t="str">
        <f>IF(申し込みシート!AP11="","",申し込みシート!AP11)</f>
        <v/>
      </c>
      <c r="G18" s="142" t="str">
        <f>IF(申し込みシート!AN11="","",申し込みシート!AN11)</f>
        <v/>
      </c>
      <c r="H18" s="131"/>
      <c r="I18" s="132"/>
      <c r="J18" s="41"/>
      <c r="K18" s="123" t="str">
        <f>申し込みシート!H23</f>
        <v>帯同審判員</v>
      </c>
      <c r="L18" s="281" t="str">
        <f>IF(申し込みシート!L23="","",申し込みシート!L23)</f>
        <v/>
      </c>
      <c r="M18" s="282"/>
      <c r="N18" s="135"/>
      <c r="O18" s="37"/>
      <c r="P18" s="25"/>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row>
    <row r="19" spans="1:206" ht="45" customHeight="1" x14ac:dyDescent="0.25">
      <c r="A19" s="143">
        <v>9</v>
      </c>
      <c r="B19" s="140"/>
      <c r="C19" s="140"/>
      <c r="D19" s="62" t="str">
        <f>IF(申し込みシート!AM12="","",申し込みシート!AM12)</f>
        <v/>
      </c>
      <c r="E19" s="62" t="str">
        <f>IF(申し込みシート!AO12="","",申し込みシート!AO12)</f>
        <v/>
      </c>
      <c r="F19" s="62" t="str">
        <f>IF(申し込みシート!AP12="","",申し込みシート!AP12)</f>
        <v/>
      </c>
      <c r="G19" s="142" t="str">
        <f>IF(申し込みシート!AN12="","",申し込みシート!AN12)</f>
        <v/>
      </c>
      <c r="H19" s="131"/>
      <c r="I19" s="132"/>
      <c r="J19" s="42"/>
      <c r="K19" s="44" t="s">
        <v>28</v>
      </c>
      <c r="L19" s="42"/>
      <c r="M19" s="42"/>
      <c r="N19" s="42"/>
      <c r="O19" s="37"/>
      <c r="P19" s="43"/>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row>
    <row r="20" spans="1:206" ht="45" customHeight="1" x14ac:dyDescent="0.2">
      <c r="A20" s="143">
        <v>10</v>
      </c>
      <c r="B20" s="140"/>
      <c r="C20" s="140"/>
      <c r="D20" s="62" t="str">
        <f>IF(申し込みシート!AM13="","",申し込みシート!AM13)</f>
        <v/>
      </c>
      <c r="E20" s="62" t="str">
        <f>IF(申し込みシート!AO13="","",申し込みシート!AO13)</f>
        <v/>
      </c>
      <c r="F20" s="62" t="str">
        <f>IF(申し込みシート!AP13="","",申し込みシート!AP13)</f>
        <v/>
      </c>
      <c r="G20" s="142" t="str">
        <f>IF(申し込みシート!AN13="","",申し込みシート!AN13)</f>
        <v/>
      </c>
      <c r="H20" s="131"/>
      <c r="I20" s="132"/>
      <c r="J20" s="42"/>
      <c r="K20" s="98"/>
      <c r="L20" s="99" t="s">
        <v>29</v>
      </c>
      <c r="M20" s="99" t="s">
        <v>30</v>
      </c>
      <c r="N20" s="99" t="s">
        <v>31</v>
      </c>
      <c r="O20" s="66"/>
      <c r="P20" s="24"/>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45" customHeight="1" x14ac:dyDescent="0.2">
      <c r="A21" s="143">
        <v>11</v>
      </c>
      <c r="B21" s="140"/>
      <c r="C21" s="140"/>
      <c r="D21" s="62" t="str">
        <f>IF(申し込みシート!AM14="","",申し込みシート!AM14)</f>
        <v/>
      </c>
      <c r="E21" s="62" t="str">
        <f>IF(申し込みシート!AO14="","",申し込みシート!AO14)</f>
        <v/>
      </c>
      <c r="F21" s="62" t="str">
        <f>IF(申し込みシート!AP14="","",申し込みシート!AP14)</f>
        <v/>
      </c>
      <c r="G21" s="142" t="str">
        <f>IF(申し込みシート!AN14="","",申し込みシート!AN14)</f>
        <v/>
      </c>
      <c r="H21" s="131"/>
      <c r="I21" s="132"/>
      <c r="J21" s="42"/>
      <c r="K21" s="100" t="s">
        <v>32</v>
      </c>
      <c r="L21" s="101" t="str">
        <f>IF(申し込みシート!L11="","",申し込みシート!L11)</f>
        <v/>
      </c>
      <c r="M21" s="101" t="str">
        <f>IF(申し込みシート!T11="","",申し込みシート!T11)</f>
        <v/>
      </c>
      <c r="N21" s="101" t="str">
        <f>IF(申し込みシート!AB11="","",申し込みシート!AB11)</f>
        <v/>
      </c>
      <c r="O21" s="66"/>
      <c r="P21" s="43"/>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45" customHeight="1" x14ac:dyDescent="0.2">
      <c r="A22" s="143">
        <v>12</v>
      </c>
      <c r="B22" s="140"/>
      <c r="C22" s="140"/>
      <c r="D22" s="62" t="str">
        <f>IF(申し込みシート!AM15="","",申し込みシート!AM15)</f>
        <v/>
      </c>
      <c r="E22" s="62" t="str">
        <f>IF(申し込みシート!AO15="","",申し込みシート!AO15)</f>
        <v/>
      </c>
      <c r="F22" s="62" t="str">
        <f>IF(申し込みシート!AP15="","",申し込みシート!AP15)</f>
        <v/>
      </c>
      <c r="G22" s="142" t="str">
        <f>IF(申し込みシート!AN15="","",申し込みシート!AN15)</f>
        <v/>
      </c>
      <c r="H22" s="131"/>
      <c r="I22" s="132"/>
      <c r="J22" s="41"/>
      <c r="K22" s="65" t="s">
        <v>33</v>
      </c>
      <c r="L22" s="101" t="str">
        <f>IF(申し込みシート!L12="","",申し込みシート!L12)</f>
        <v/>
      </c>
      <c r="M22" s="101" t="str">
        <f>IF(申し込みシート!T12="","",申し込みシート!T12)</f>
        <v/>
      </c>
      <c r="N22" s="101" t="str">
        <f>IF(申し込みシート!AB12="","",申し込みシート!AB12)</f>
        <v/>
      </c>
      <c r="O22" s="66"/>
      <c r="P22" s="45"/>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45" customHeight="1" x14ac:dyDescent="0.2">
      <c r="A23" s="143">
        <v>13</v>
      </c>
      <c r="B23" s="140"/>
      <c r="C23" s="140"/>
      <c r="D23" s="62" t="str">
        <f>IF(申し込みシート!AM16="","",申し込みシート!AM16)</f>
        <v/>
      </c>
      <c r="E23" s="62" t="str">
        <f>IF(申し込みシート!AO16="","",申し込みシート!AO16)</f>
        <v/>
      </c>
      <c r="F23" s="62" t="str">
        <f>IF(申し込みシート!AP16="","",申し込みシート!AP16)</f>
        <v/>
      </c>
      <c r="G23" s="142" t="str">
        <f>IF(申し込みシート!AN16="","",申し込みシート!AN16)</f>
        <v/>
      </c>
      <c r="H23" s="131"/>
      <c r="I23" s="132"/>
      <c r="J23" s="42"/>
      <c r="K23" s="100" t="s">
        <v>32</v>
      </c>
      <c r="L23" s="101" t="str">
        <f>IF(申し込みシート!L13="","",申し込みシート!L13)</f>
        <v/>
      </c>
      <c r="M23" s="101" t="str">
        <f>IF(申し込みシート!T13="","",申し込みシート!T13)</f>
        <v/>
      </c>
      <c r="N23" s="101" t="str">
        <f>IF(申し込みシート!AB13="","",申し込みシート!AB13)</f>
        <v/>
      </c>
      <c r="O23" s="66"/>
      <c r="P23" s="45"/>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row>
    <row r="24" spans="1:206" ht="45" customHeight="1" x14ac:dyDescent="0.2">
      <c r="A24" s="143">
        <v>14</v>
      </c>
      <c r="B24" s="140"/>
      <c r="C24" s="140"/>
      <c r="D24" s="62" t="str">
        <f>IF(申し込みシート!AM17="","",申し込みシート!AM17)</f>
        <v/>
      </c>
      <c r="E24" s="62" t="str">
        <f>IF(申し込みシート!AO17="","",申し込みシート!AO17)</f>
        <v/>
      </c>
      <c r="F24" s="62" t="str">
        <f>IF(申し込みシート!AP17="","",申し込みシート!AP17)</f>
        <v/>
      </c>
      <c r="G24" s="142" t="str">
        <f>IF(申し込みシート!AN17="","",申し込みシート!AN17)</f>
        <v/>
      </c>
      <c r="H24" s="131"/>
      <c r="I24" s="132"/>
      <c r="J24" s="42"/>
      <c r="K24" s="65" t="s">
        <v>33</v>
      </c>
      <c r="L24" s="101" t="str">
        <f>IF(申し込みシート!L14="","",申し込みシート!L14)</f>
        <v/>
      </c>
      <c r="M24" s="101" t="str">
        <f>IF(申し込みシート!T14="","",申し込みシート!T14)</f>
        <v/>
      </c>
      <c r="N24" s="101" t="str">
        <f>IF(申し込みシート!AB14="","",申し込みシート!AB14)</f>
        <v/>
      </c>
      <c r="O24" s="66"/>
      <c r="P24" s="43"/>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row>
    <row r="25" spans="1:206" ht="45" customHeight="1" thickBot="1" x14ac:dyDescent="0.3">
      <c r="A25" s="143">
        <v>15</v>
      </c>
      <c r="B25" s="140"/>
      <c r="C25" s="140"/>
      <c r="D25" s="62" t="str">
        <f>IF(申し込みシート!AM18="","",申し込みシート!AM18)</f>
        <v/>
      </c>
      <c r="E25" s="62" t="str">
        <f>IF(申し込みシート!AO18="","",申し込みシート!AO18)</f>
        <v/>
      </c>
      <c r="F25" s="62" t="str">
        <f>IF(申し込みシート!AP18="","",申し込みシート!AP18)</f>
        <v/>
      </c>
      <c r="G25" s="142" t="str">
        <f>IF(申し込みシート!AN18="","",申し込みシート!AN18)</f>
        <v/>
      </c>
      <c r="H25" s="131"/>
      <c r="I25" s="132"/>
      <c r="J25" s="42"/>
      <c r="K25" s="44" t="s">
        <v>34</v>
      </c>
      <c r="L25" s="41"/>
      <c r="M25" s="42"/>
      <c r="N25" s="42"/>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row>
    <row r="26" spans="1:206" ht="45" customHeight="1" x14ac:dyDescent="0.2">
      <c r="A26" s="143">
        <v>16</v>
      </c>
      <c r="B26" s="140"/>
      <c r="C26" s="140"/>
      <c r="D26" s="62" t="str">
        <f>IF(申し込みシート!AM19="","",申し込みシート!AM19)</f>
        <v/>
      </c>
      <c r="E26" s="62" t="str">
        <f>IF(申し込みシート!AO19="","",申し込みシート!AO19)</f>
        <v/>
      </c>
      <c r="F26" s="62" t="str">
        <f>IF(申し込みシート!AP19="","",申し込みシート!AP19)</f>
        <v/>
      </c>
      <c r="G26" s="142" t="str">
        <f>IF(申し込みシート!AN19="","",申し込みシート!AN19)</f>
        <v/>
      </c>
      <c r="H26" s="131"/>
      <c r="I26" s="132"/>
      <c r="J26" s="41"/>
      <c r="K26" s="265"/>
      <c r="L26" s="266"/>
      <c r="M26" s="266"/>
      <c r="N26" s="26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row>
    <row r="27" spans="1:206" ht="45" customHeight="1" thickBot="1" x14ac:dyDescent="0.25">
      <c r="A27" s="143">
        <v>17</v>
      </c>
      <c r="B27" s="140"/>
      <c r="C27" s="140"/>
      <c r="D27" s="62" t="str">
        <f>IF(申し込みシート!AM20="","",申し込みシート!AM20)</f>
        <v/>
      </c>
      <c r="E27" s="62" t="str">
        <f>IF(申し込みシート!AO20="","",申し込みシート!AO20)</f>
        <v/>
      </c>
      <c r="F27" s="62" t="str">
        <f>IF(申し込みシート!AP20="","",申し込みシート!AP20)</f>
        <v/>
      </c>
      <c r="G27" s="142" t="str">
        <f>IF(申し込みシート!AN20="","",申し込みシート!AN20)</f>
        <v/>
      </c>
      <c r="H27" s="131"/>
      <c r="I27" s="132"/>
      <c r="J27" s="42"/>
      <c r="K27" s="268"/>
      <c r="L27" s="269"/>
      <c r="M27" s="269"/>
      <c r="N27" s="270"/>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row>
    <row r="28" spans="1:206" ht="45" customHeight="1" thickBot="1" x14ac:dyDescent="0.3">
      <c r="A28" s="143">
        <v>18</v>
      </c>
      <c r="B28" s="140"/>
      <c r="C28" s="140"/>
      <c r="D28" s="62" t="str">
        <f>IF(申し込みシート!AM21="","",申し込みシート!AM21)</f>
        <v/>
      </c>
      <c r="E28" s="62" t="str">
        <f>IF(申し込みシート!AO21="","",申し込みシート!AO21)</f>
        <v/>
      </c>
      <c r="F28" s="62" t="str">
        <f>IF(申し込みシート!AP21="","",申し込みシート!AP21)</f>
        <v/>
      </c>
      <c r="G28" s="142" t="str">
        <f>IF(申し込みシート!AN21="","",申し込みシート!AN21)</f>
        <v/>
      </c>
      <c r="H28" s="131"/>
      <c r="I28" s="132"/>
      <c r="J28" s="42"/>
      <c r="K28" s="44" t="s">
        <v>35</v>
      </c>
      <c r="L28" s="42"/>
      <c r="M28" s="42"/>
      <c r="N28" s="42"/>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row>
    <row r="29" spans="1:206" ht="45" customHeight="1" x14ac:dyDescent="0.2">
      <c r="A29" s="143">
        <v>19</v>
      </c>
      <c r="B29" s="140"/>
      <c r="C29" s="140"/>
      <c r="D29" s="62" t="str">
        <f>IF(申し込みシート!AM22="","",申し込みシート!AM22)</f>
        <v/>
      </c>
      <c r="E29" s="62" t="str">
        <f>IF(申し込みシート!AO22="","",申し込みシート!AO22)</f>
        <v/>
      </c>
      <c r="F29" s="62" t="str">
        <f>IF(申し込みシート!AP22="","",申し込みシート!AP22)</f>
        <v/>
      </c>
      <c r="G29" s="142" t="str">
        <f>IF(申し込みシート!AN22="","",申し込みシート!AN22)</f>
        <v/>
      </c>
      <c r="H29" s="131"/>
      <c r="I29" s="132"/>
      <c r="J29" s="42"/>
      <c r="K29" s="271"/>
      <c r="L29" s="272"/>
      <c r="M29" s="272"/>
      <c r="N29" s="273"/>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row>
    <row r="30" spans="1:206" ht="45" customHeight="1" thickBot="1" x14ac:dyDescent="0.25">
      <c r="A30" s="144">
        <v>20</v>
      </c>
      <c r="B30" s="145"/>
      <c r="C30" s="145"/>
      <c r="D30" s="146" t="str">
        <f>IF(申し込みシート!AM23="","",申し込みシート!AM23)</f>
        <v/>
      </c>
      <c r="E30" s="146" t="str">
        <f>IF(申し込みシート!AO23="","",申し込みシート!AO23)</f>
        <v/>
      </c>
      <c r="F30" s="146" t="str">
        <f>IF(申し込みシート!AP23="","",申し込みシート!AP23)</f>
        <v/>
      </c>
      <c r="G30" s="147" t="str">
        <f>IF(申し込みシート!AN23="","",申し込みシート!AN23)</f>
        <v/>
      </c>
      <c r="H30" s="138"/>
      <c r="I30" s="139"/>
      <c r="J30" s="41"/>
      <c r="K30" s="274"/>
      <c r="L30" s="275"/>
      <c r="M30" s="275"/>
      <c r="N30" s="276"/>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row>
    <row r="31" spans="1:206" ht="30" customHeight="1" x14ac:dyDescent="0.3">
      <c r="A31" s="46"/>
      <c r="B31" s="47"/>
      <c r="C31" s="47"/>
      <c r="D31" s="42"/>
      <c r="E31" s="48"/>
      <c r="F31" s="48"/>
      <c r="G31" s="48"/>
      <c r="H31" s="48"/>
      <c r="I31" s="48"/>
      <c r="J31" s="48"/>
      <c r="K31" s="48"/>
      <c r="L31" s="48"/>
      <c r="M31" s="48"/>
      <c r="N31" s="48"/>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row>
    <row r="32" spans="1:206" ht="30" customHeight="1" x14ac:dyDescent="0.3">
      <c r="A32" s="46"/>
      <c r="B32" s="47"/>
      <c r="C32" s="47"/>
      <c r="D32" s="48"/>
      <c r="E32" s="48"/>
      <c r="F32" s="48"/>
      <c r="G32" s="48"/>
      <c r="H32" s="48"/>
      <c r="I32" s="48"/>
      <c r="J32" s="48"/>
      <c r="K32" s="48"/>
      <c r="L32" s="48"/>
      <c r="M32" s="48"/>
      <c r="N32" s="48"/>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row>
    <row r="33" spans="1:224" ht="30" customHeight="1" x14ac:dyDescent="0.3">
      <c r="A33" s="40"/>
      <c r="B33" s="47"/>
      <c r="C33" s="47"/>
      <c r="D33" s="48"/>
      <c r="E33" s="48"/>
      <c r="F33" s="48"/>
      <c r="G33" s="48"/>
      <c r="H33" s="48"/>
      <c r="I33" s="48"/>
      <c r="J33" s="48"/>
      <c r="K33" s="48"/>
      <c r="L33" s="48"/>
      <c r="M33" s="48"/>
      <c r="N33" s="48"/>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row>
    <row r="34" spans="1:224" x14ac:dyDescent="0.2">
      <c r="A34" s="17"/>
      <c r="B34" s="17"/>
      <c r="C34" s="17"/>
      <c r="D34" s="17"/>
      <c r="E34" s="17"/>
      <c r="F34" s="17"/>
      <c r="G34" s="17"/>
      <c r="H34" s="17"/>
      <c r="I34" s="17"/>
      <c r="J34" s="17"/>
      <c r="K34" s="17"/>
      <c r="L34" s="17"/>
      <c r="M34" s="17"/>
      <c r="N34" s="1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row>
    <row r="35" spans="1:224" x14ac:dyDescent="0.2">
      <c r="A35" s="26"/>
      <c r="B35" s="26"/>
      <c r="C35" s="26"/>
      <c r="D35" s="26"/>
      <c r="E35" s="26"/>
      <c r="F35" s="26"/>
      <c r="G35" s="26"/>
      <c r="H35" s="26"/>
      <c r="I35" s="26"/>
      <c r="J35" s="26"/>
      <c r="K35" s="26"/>
      <c r="L35" s="26"/>
      <c r="M35" s="26"/>
      <c r="N35" s="26"/>
    </row>
    <row r="36" spans="1:224" x14ac:dyDescent="0.2">
      <c r="A36" s="26"/>
      <c r="B36" s="26"/>
      <c r="C36" s="26"/>
      <c r="D36" s="26"/>
      <c r="E36" s="26"/>
      <c r="F36" s="26"/>
      <c r="G36" s="26"/>
      <c r="H36" s="26"/>
      <c r="I36" s="26"/>
      <c r="J36" s="26"/>
      <c r="K36" s="26"/>
      <c r="L36" s="26"/>
      <c r="M36" s="26"/>
      <c r="N36" s="26"/>
    </row>
    <row r="37" spans="1:224" x14ac:dyDescent="0.2">
      <c r="A37" s="26"/>
      <c r="B37" s="26"/>
      <c r="C37" s="26"/>
      <c r="D37" s="26"/>
      <c r="E37" s="26"/>
      <c r="F37" s="26"/>
      <c r="G37" s="26"/>
      <c r="H37" s="26"/>
      <c r="I37" s="26"/>
      <c r="J37" s="26"/>
      <c r="K37" s="26"/>
      <c r="L37" s="26"/>
      <c r="M37" s="26"/>
      <c r="N37" s="26"/>
    </row>
    <row r="38" spans="1:224" x14ac:dyDescent="0.2">
      <c r="A38" s="26"/>
      <c r="B38" s="26"/>
      <c r="C38" s="26"/>
      <c r="D38" s="26"/>
      <c r="E38" s="26"/>
      <c r="F38" s="26"/>
      <c r="G38" s="26"/>
      <c r="H38" s="26"/>
      <c r="I38" s="26"/>
      <c r="J38" s="26"/>
      <c r="K38" s="26"/>
      <c r="L38" s="26"/>
      <c r="M38" s="26"/>
      <c r="N38" s="26"/>
    </row>
    <row r="39" spans="1:224" x14ac:dyDescent="0.2">
      <c r="A39" s="26"/>
      <c r="B39" s="26"/>
      <c r="C39" s="26"/>
      <c r="D39" s="26"/>
      <c r="E39" s="26"/>
      <c r="F39" s="26"/>
      <c r="G39" s="26"/>
      <c r="H39" s="26"/>
      <c r="I39" s="26"/>
      <c r="J39" s="26"/>
      <c r="K39" s="26"/>
      <c r="L39" s="26"/>
      <c r="M39" s="26"/>
      <c r="N39" s="26"/>
    </row>
    <row r="40" spans="1:224" x14ac:dyDescent="0.2">
      <c r="A40" s="26"/>
      <c r="B40" s="26"/>
      <c r="C40" s="26"/>
      <c r="D40" s="26"/>
      <c r="E40" s="26"/>
      <c r="F40" s="26"/>
      <c r="G40" s="26"/>
      <c r="H40" s="26"/>
      <c r="I40" s="26"/>
      <c r="J40" s="26"/>
      <c r="K40" s="26"/>
      <c r="L40" s="26"/>
      <c r="M40" s="26"/>
      <c r="N40" s="26"/>
    </row>
    <row r="41" spans="1:224" x14ac:dyDescent="0.2">
      <c r="A41" s="26"/>
      <c r="B41" s="26"/>
      <c r="C41" s="26"/>
      <c r="D41" s="26"/>
      <c r="E41" s="26"/>
      <c r="F41" s="26"/>
      <c r="G41" s="26"/>
      <c r="H41" s="26"/>
      <c r="I41" s="26"/>
      <c r="J41" s="26"/>
      <c r="K41" s="26"/>
      <c r="L41" s="26"/>
      <c r="M41" s="26"/>
      <c r="N41" s="26"/>
    </row>
    <row r="42" spans="1:224" x14ac:dyDescent="0.2">
      <c r="A42" s="26"/>
      <c r="B42" s="26"/>
      <c r="C42" s="26"/>
      <c r="D42" s="26"/>
      <c r="E42" s="26"/>
      <c r="F42" s="26"/>
      <c r="G42" s="26"/>
      <c r="H42" s="26"/>
      <c r="I42" s="26"/>
      <c r="J42" s="26"/>
      <c r="K42" s="26"/>
      <c r="L42" s="26"/>
      <c r="M42" s="26"/>
      <c r="N42" s="26"/>
    </row>
    <row r="43" spans="1:224" x14ac:dyDescent="0.2">
      <c r="A43" s="26"/>
      <c r="B43" s="26"/>
      <c r="C43" s="26"/>
      <c r="D43" s="26"/>
      <c r="E43" s="26"/>
      <c r="F43" s="26"/>
      <c r="G43" s="26"/>
      <c r="H43" s="26"/>
      <c r="I43" s="26"/>
      <c r="J43" s="26"/>
      <c r="K43" s="26"/>
      <c r="L43" s="26"/>
      <c r="M43" s="26"/>
      <c r="N43" s="26"/>
    </row>
    <row r="44" spans="1:224" x14ac:dyDescent="0.2">
      <c r="A44" s="26"/>
      <c r="B44" s="26"/>
      <c r="C44" s="26"/>
      <c r="D44" s="26"/>
      <c r="E44" s="26"/>
      <c r="F44" s="26"/>
      <c r="G44" s="26"/>
      <c r="H44" s="26"/>
      <c r="I44" s="26"/>
      <c r="J44" s="26"/>
      <c r="K44" s="26"/>
      <c r="L44" s="26"/>
      <c r="M44" s="26"/>
      <c r="N44" s="26"/>
    </row>
    <row r="45" spans="1:224" x14ac:dyDescent="0.2">
      <c r="A45" s="26"/>
      <c r="B45" s="26"/>
      <c r="C45" s="26"/>
      <c r="D45" s="26"/>
      <c r="E45" s="26"/>
      <c r="F45" s="26"/>
      <c r="G45" s="26"/>
      <c r="H45" s="26"/>
      <c r="I45" s="26"/>
      <c r="J45" s="26"/>
      <c r="K45" s="26"/>
      <c r="L45" s="26"/>
      <c r="M45" s="26"/>
      <c r="N45" s="26"/>
    </row>
    <row r="46" spans="1:224" x14ac:dyDescent="0.2">
      <c r="A46" s="26"/>
      <c r="B46" s="26"/>
      <c r="C46" s="26"/>
      <c r="D46" s="26"/>
      <c r="E46" s="26"/>
      <c r="F46" s="26"/>
      <c r="G46" s="26"/>
      <c r="H46" s="26"/>
      <c r="I46" s="26"/>
      <c r="J46" s="26"/>
      <c r="K46" s="26"/>
      <c r="L46" s="26"/>
      <c r="M46" s="26"/>
      <c r="N46" s="26"/>
    </row>
    <row r="47" spans="1:224" x14ac:dyDescent="0.2">
      <c r="A47" s="26"/>
      <c r="B47" s="26"/>
      <c r="C47" s="26"/>
      <c r="D47" s="26"/>
      <c r="E47" s="26"/>
      <c r="F47" s="26"/>
      <c r="G47" s="26"/>
      <c r="H47" s="26"/>
      <c r="I47" s="26"/>
      <c r="J47" s="26"/>
      <c r="K47" s="26"/>
      <c r="L47" s="26"/>
      <c r="M47" s="26"/>
      <c r="N47" s="26"/>
    </row>
    <row r="48" spans="1:224" x14ac:dyDescent="0.2">
      <c r="A48" s="26"/>
      <c r="B48" s="26"/>
      <c r="C48" s="26"/>
      <c r="D48" s="26"/>
      <c r="E48" s="26"/>
      <c r="F48" s="26"/>
      <c r="G48" s="26"/>
      <c r="H48" s="26"/>
      <c r="I48" s="26"/>
      <c r="J48" s="26"/>
      <c r="K48" s="26"/>
      <c r="L48" s="26"/>
      <c r="M48" s="26"/>
      <c r="N48" s="26"/>
    </row>
    <row r="49" spans="1:14" x14ac:dyDescent="0.2">
      <c r="A49" s="26"/>
      <c r="B49" s="26"/>
      <c r="C49" s="26"/>
      <c r="D49" s="26"/>
      <c r="E49" s="26"/>
      <c r="F49" s="26"/>
      <c r="G49" s="26"/>
      <c r="H49" s="26"/>
      <c r="I49" s="26"/>
      <c r="J49" s="26"/>
      <c r="K49" s="26"/>
      <c r="L49" s="26"/>
      <c r="M49" s="26"/>
      <c r="N49" s="26"/>
    </row>
    <row r="50" spans="1:14" x14ac:dyDescent="0.2">
      <c r="A50" s="26"/>
      <c r="B50" s="26"/>
      <c r="C50" s="26"/>
      <c r="D50" s="26"/>
      <c r="E50" s="26"/>
      <c r="F50" s="26"/>
      <c r="G50" s="26"/>
      <c r="H50" s="26"/>
      <c r="I50" s="26"/>
      <c r="J50" s="26"/>
      <c r="K50" s="26"/>
      <c r="L50" s="26"/>
      <c r="M50" s="26"/>
      <c r="N50" s="26"/>
    </row>
    <row r="51" spans="1:14" x14ac:dyDescent="0.2">
      <c r="A51" s="26"/>
      <c r="B51" s="26"/>
      <c r="C51" s="26"/>
      <c r="D51" s="26"/>
      <c r="E51" s="26"/>
      <c r="F51" s="26"/>
      <c r="G51" s="26"/>
      <c r="H51" s="26"/>
      <c r="I51" s="26"/>
      <c r="J51" s="26"/>
      <c r="K51" s="26"/>
      <c r="L51" s="26"/>
      <c r="M51" s="26"/>
      <c r="N51" s="26"/>
    </row>
    <row r="52" spans="1:14" x14ac:dyDescent="0.2">
      <c r="A52" s="26"/>
      <c r="B52" s="26"/>
      <c r="C52" s="26"/>
      <c r="D52" s="26"/>
      <c r="E52" s="26"/>
      <c r="F52" s="26"/>
      <c r="G52" s="26"/>
      <c r="H52" s="26"/>
      <c r="I52" s="26"/>
      <c r="J52" s="26"/>
      <c r="K52" s="26"/>
      <c r="L52" s="26"/>
      <c r="M52" s="26"/>
      <c r="N52" s="26"/>
    </row>
    <row r="53" spans="1:14" x14ac:dyDescent="0.2">
      <c r="A53" s="26"/>
      <c r="B53" s="26"/>
      <c r="C53" s="26"/>
      <c r="D53" s="26"/>
      <c r="E53" s="26"/>
      <c r="F53" s="26"/>
      <c r="G53" s="26"/>
      <c r="H53" s="26"/>
      <c r="I53" s="26"/>
      <c r="J53" s="26"/>
      <c r="K53" s="26"/>
      <c r="L53" s="26"/>
      <c r="M53" s="26"/>
      <c r="N53" s="26"/>
    </row>
    <row r="54" spans="1:14" x14ac:dyDescent="0.2">
      <c r="A54" s="26"/>
      <c r="B54" s="26"/>
      <c r="C54" s="26"/>
      <c r="D54" s="26"/>
      <c r="E54" s="26"/>
      <c r="F54" s="26"/>
      <c r="G54" s="26"/>
      <c r="H54" s="26"/>
      <c r="I54" s="26"/>
      <c r="J54" s="26"/>
      <c r="K54" s="26"/>
      <c r="L54" s="26"/>
      <c r="M54" s="26"/>
      <c r="N54" s="26"/>
    </row>
    <row r="55" spans="1:14" x14ac:dyDescent="0.2">
      <c r="A55" s="26"/>
      <c r="B55" s="26"/>
      <c r="C55" s="26"/>
      <c r="D55" s="26"/>
      <c r="E55" s="26"/>
      <c r="F55" s="26"/>
      <c r="G55" s="26"/>
      <c r="H55" s="26"/>
      <c r="I55" s="26"/>
      <c r="J55" s="26"/>
      <c r="K55" s="26"/>
      <c r="L55" s="26"/>
      <c r="M55" s="26"/>
      <c r="N55" s="26"/>
    </row>
    <row r="56" spans="1:14" x14ac:dyDescent="0.2">
      <c r="A56" s="26"/>
      <c r="B56" s="26"/>
      <c r="C56" s="26"/>
      <c r="D56" s="26"/>
      <c r="E56" s="26"/>
      <c r="F56" s="26"/>
      <c r="G56" s="26"/>
      <c r="H56" s="26"/>
      <c r="I56" s="26"/>
      <c r="J56" s="26"/>
      <c r="K56" s="26"/>
      <c r="L56" s="26"/>
      <c r="M56" s="26"/>
      <c r="N56" s="26"/>
    </row>
    <row r="57" spans="1:14" x14ac:dyDescent="0.2">
      <c r="A57" s="26"/>
      <c r="B57" s="26"/>
      <c r="C57" s="26"/>
      <c r="D57" s="26"/>
      <c r="E57" s="26"/>
      <c r="F57" s="26"/>
      <c r="G57" s="26"/>
      <c r="H57" s="26"/>
      <c r="I57" s="26"/>
      <c r="J57" s="26"/>
      <c r="K57" s="26"/>
      <c r="L57" s="26"/>
      <c r="M57" s="26"/>
      <c r="N57" s="26"/>
    </row>
    <row r="58" spans="1:14" x14ac:dyDescent="0.2">
      <c r="A58" s="26"/>
      <c r="B58" s="26"/>
      <c r="C58" s="26"/>
      <c r="D58" s="26"/>
      <c r="E58" s="26"/>
      <c r="F58" s="26"/>
      <c r="G58" s="26"/>
      <c r="H58" s="26"/>
      <c r="I58" s="26"/>
      <c r="J58" s="26"/>
      <c r="K58" s="26"/>
      <c r="L58" s="26"/>
      <c r="M58" s="26"/>
      <c r="N58" s="26"/>
    </row>
  </sheetData>
  <sheetProtection algorithmName="SHA-512" hashValue="Li/3n27nBuK+rxCGHnwcVB3kR+KB7CSDKsycso/mIsZlAeGNthQBQ6Dk5DWDvwWkP4mU6+7N4CvprAyQO4VCGw==" saltValue="qVfWDWCTN+IH5gUOvuav+Q==" spinCount="100000" sheet="1" objects="1" scenarios="1"/>
  <autoFilter ref="P11:P13" xr:uid="{00000000-0009-0000-0000-000001000000}"/>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N11:N18 B11:C30" xr:uid="{00000000-0002-0000-0100-00000000000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G59"/>
  <sheetViews>
    <sheetView showGridLines="0" tabSelected="1" view="pageBreakPreview" zoomScale="70" zoomScaleNormal="70" zoomScaleSheetLayoutView="70" zoomScalePageLayoutView="70" workbookViewId="0">
      <selection activeCell="AA27" sqref="AA27"/>
    </sheetView>
  </sheetViews>
  <sheetFormatPr defaultColWidth="2.36328125" defaultRowHeight="21" customHeight="1" x14ac:dyDescent="0.2"/>
  <cols>
    <col min="1" max="1" width="3" style="95" customWidth="1"/>
    <col min="2" max="36" width="3" style="74" customWidth="1"/>
    <col min="37" max="38" width="6.6328125" style="74" customWidth="1"/>
    <col min="39" max="40" width="7.36328125" style="76" customWidth="1"/>
    <col min="41" max="41" width="23.7265625" style="125" customWidth="1"/>
    <col min="42" max="42" width="23.7265625" style="77" customWidth="1"/>
    <col min="43" max="43" width="18" style="77" customWidth="1"/>
    <col min="44" max="44" width="7.08984375" style="77" customWidth="1"/>
    <col min="45" max="45" width="15.90625" style="77" customWidth="1"/>
    <col min="46" max="46" width="12.26953125" style="77" customWidth="1"/>
    <col min="47" max="47" width="15.7265625" style="77" hidden="1" customWidth="1"/>
    <col min="48" max="48" width="4.26953125" style="77" hidden="1" customWidth="1"/>
    <col min="49" max="50" width="2.08984375" style="72" hidden="1" customWidth="1"/>
    <col min="51" max="172" width="2.36328125" style="72" hidden="1" customWidth="1"/>
    <col min="173" max="185" width="2.36328125" style="72" customWidth="1"/>
    <col min="186" max="198" width="2.36328125" style="74" customWidth="1"/>
    <col min="199" max="207" width="2.36328125" style="74"/>
    <col min="208" max="243" width="3" style="74" customWidth="1"/>
    <col min="244" max="245" width="6.6328125" style="74" customWidth="1"/>
    <col min="246" max="247" width="7.36328125" style="74" customWidth="1"/>
    <col min="248" max="249" width="23.7265625" style="74" customWidth="1"/>
    <col min="250" max="250" width="18" style="74" customWidth="1"/>
    <col min="251" max="251" width="7.08984375" style="74" customWidth="1"/>
    <col min="252" max="252" width="15.90625" style="74" customWidth="1"/>
    <col min="253" max="253" width="12.26953125" style="74" customWidth="1"/>
    <col min="254" max="254" width="15.7265625" style="74" customWidth="1"/>
    <col min="255" max="255" width="4.26953125" style="74" customWidth="1"/>
    <col min="256" max="257" width="2.08984375" style="74" customWidth="1"/>
    <col min="258" max="446" width="2.36328125" style="74" customWidth="1"/>
    <col min="447" max="447" width="10.453125" style="74" bestFit="1" customWidth="1"/>
    <col min="448" max="448" width="10.453125" style="74" customWidth="1"/>
    <col min="449" max="449" width="9.453125" style="74" customWidth="1"/>
    <col min="450" max="450" width="11" style="74" customWidth="1"/>
    <col min="451" max="451" width="13.08984375" style="74" customWidth="1"/>
    <col min="452" max="463" width="2.36328125" style="74"/>
    <col min="464" max="499" width="3" style="74" customWidth="1"/>
    <col min="500" max="501" width="6.6328125" style="74" customWidth="1"/>
    <col min="502" max="503" width="7.36328125" style="74" customWidth="1"/>
    <col min="504" max="505" width="23.7265625" style="74" customWidth="1"/>
    <col min="506" max="506" width="18" style="74" customWidth="1"/>
    <col min="507" max="507" width="7.08984375" style="74" customWidth="1"/>
    <col min="508" max="508" width="15.90625" style="74" customWidth="1"/>
    <col min="509" max="509" width="12.26953125" style="74" customWidth="1"/>
    <col min="510" max="510" width="15.7265625" style="74" customWidth="1"/>
    <col min="511" max="511" width="4.26953125" style="74" customWidth="1"/>
    <col min="512" max="513" width="2.08984375" style="74" customWidth="1"/>
    <col min="514" max="702" width="2.36328125" style="74" customWidth="1"/>
    <col min="703" max="703" width="10.453125" style="74" bestFit="1" customWidth="1"/>
    <col min="704" max="704" width="10.453125" style="74" customWidth="1"/>
    <col min="705" max="705" width="9.453125" style="74" customWidth="1"/>
    <col min="706" max="706" width="11" style="74" customWidth="1"/>
    <col min="707" max="707" width="13.08984375" style="74" customWidth="1"/>
    <col min="708" max="719" width="2.36328125" style="74"/>
    <col min="720" max="755" width="3" style="74" customWidth="1"/>
    <col min="756" max="757" width="6.6328125" style="74" customWidth="1"/>
    <col min="758" max="759" width="7.36328125" style="74" customWidth="1"/>
    <col min="760" max="761" width="23.7265625" style="74" customWidth="1"/>
    <col min="762" max="762" width="18" style="74" customWidth="1"/>
    <col min="763" max="763" width="7.08984375" style="74" customWidth="1"/>
    <col min="764" max="764" width="15.90625" style="74" customWidth="1"/>
    <col min="765" max="765" width="12.26953125" style="74" customWidth="1"/>
    <col min="766" max="766" width="15.7265625" style="74" customWidth="1"/>
    <col min="767" max="767" width="4.26953125" style="74" customWidth="1"/>
    <col min="768" max="769" width="2.08984375" style="74" customWidth="1"/>
    <col min="770" max="958" width="2.36328125" style="74" customWidth="1"/>
    <col min="959" max="959" width="10.453125" style="74" bestFit="1" customWidth="1"/>
    <col min="960" max="960" width="10.453125" style="74" customWidth="1"/>
    <col min="961" max="961" width="9.453125" style="74" customWidth="1"/>
    <col min="962" max="962" width="11" style="74" customWidth="1"/>
    <col min="963" max="963" width="13.08984375" style="74" customWidth="1"/>
    <col min="964" max="975" width="2.36328125" style="74"/>
    <col min="976" max="1011" width="3" style="74" customWidth="1"/>
    <col min="1012" max="1013" width="6.6328125" style="74" customWidth="1"/>
    <col min="1014" max="1015" width="7.36328125" style="74" customWidth="1"/>
    <col min="1016" max="1017" width="23.7265625" style="74" customWidth="1"/>
    <col min="1018" max="1018" width="18" style="74" customWidth="1"/>
    <col min="1019" max="1019" width="7.08984375" style="74" customWidth="1"/>
    <col min="1020" max="1020" width="15.90625" style="74" customWidth="1"/>
    <col min="1021" max="1021" width="12.26953125" style="74" customWidth="1"/>
    <col min="1022" max="1022" width="15.7265625" style="74" customWidth="1"/>
    <col min="1023" max="1023" width="4.26953125" style="74" customWidth="1"/>
    <col min="1024" max="1025" width="2.08984375" style="74" customWidth="1"/>
    <col min="1026" max="1214" width="2.36328125" style="74" customWidth="1"/>
    <col min="1215" max="1215" width="10.453125" style="74" bestFit="1" customWidth="1"/>
    <col min="1216" max="1216" width="10.453125" style="74" customWidth="1"/>
    <col min="1217" max="1217" width="9.453125" style="74" customWidth="1"/>
    <col min="1218" max="1218" width="11" style="74" customWidth="1"/>
    <col min="1219" max="1219" width="13.08984375" style="74" customWidth="1"/>
    <col min="1220" max="1231" width="2.36328125" style="74"/>
    <col min="1232" max="1267" width="3" style="74" customWidth="1"/>
    <col min="1268" max="1269" width="6.6328125" style="74" customWidth="1"/>
    <col min="1270" max="1271" width="7.36328125" style="74" customWidth="1"/>
    <col min="1272" max="1273" width="23.7265625" style="74" customWidth="1"/>
    <col min="1274" max="1274" width="18" style="74" customWidth="1"/>
    <col min="1275" max="1275" width="7.08984375" style="74" customWidth="1"/>
    <col min="1276" max="1276" width="15.90625" style="74" customWidth="1"/>
    <col min="1277" max="1277" width="12.26953125" style="74" customWidth="1"/>
    <col min="1278" max="1278" width="15.7265625" style="74" customWidth="1"/>
    <col min="1279" max="1279" width="4.26953125" style="74" customWidth="1"/>
    <col min="1280" max="1281" width="2.08984375" style="74" customWidth="1"/>
    <col min="1282" max="1470" width="2.36328125" style="74" customWidth="1"/>
    <col min="1471" max="1471" width="10.453125" style="74" bestFit="1" customWidth="1"/>
    <col min="1472" max="1472" width="10.453125" style="74" customWidth="1"/>
    <col min="1473" max="1473" width="9.453125" style="74" customWidth="1"/>
    <col min="1474" max="1474" width="11" style="74" customWidth="1"/>
    <col min="1475" max="1475" width="13.08984375" style="74" customWidth="1"/>
    <col min="1476" max="1487" width="2.36328125" style="74"/>
    <col min="1488" max="1523" width="3" style="74" customWidth="1"/>
    <col min="1524" max="1525" width="6.6328125" style="74" customWidth="1"/>
    <col min="1526" max="1527" width="7.36328125" style="74" customWidth="1"/>
    <col min="1528" max="1529" width="23.7265625" style="74" customWidth="1"/>
    <col min="1530" max="1530" width="18" style="74" customWidth="1"/>
    <col min="1531" max="1531" width="7.08984375" style="74" customWidth="1"/>
    <col min="1532" max="1532" width="15.90625" style="74" customWidth="1"/>
    <col min="1533" max="1533" width="12.26953125" style="74" customWidth="1"/>
    <col min="1534" max="1534" width="15.7265625" style="74" customWidth="1"/>
    <col min="1535" max="1535" width="4.26953125" style="74" customWidth="1"/>
    <col min="1536" max="1537" width="2.08984375" style="74" customWidth="1"/>
    <col min="1538" max="1726" width="2.36328125" style="74" customWidth="1"/>
    <col min="1727" max="1727" width="10.453125" style="74" bestFit="1" customWidth="1"/>
    <col min="1728" max="1728" width="10.453125" style="74" customWidth="1"/>
    <col min="1729" max="1729" width="9.453125" style="74" customWidth="1"/>
    <col min="1730" max="1730" width="11" style="74" customWidth="1"/>
    <col min="1731" max="1731" width="13.08984375" style="74" customWidth="1"/>
    <col min="1732" max="1743" width="2.36328125" style="74"/>
    <col min="1744" max="1779" width="3" style="74" customWidth="1"/>
    <col min="1780" max="1781" width="6.6328125" style="74" customWidth="1"/>
    <col min="1782" max="1783" width="7.36328125" style="74" customWidth="1"/>
    <col min="1784" max="1785" width="23.7265625" style="74" customWidth="1"/>
    <col min="1786" max="1786" width="18" style="74" customWidth="1"/>
    <col min="1787" max="1787" width="7.08984375" style="74" customWidth="1"/>
    <col min="1788" max="1788" width="15.90625" style="74" customWidth="1"/>
    <col min="1789" max="1789" width="12.26953125" style="74" customWidth="1"/>
    <col min="1790" max="1790" width="15.7265625" style="74" customWidth="1"/>
    <col min="1791" max="1791" width="4.26953125" style="74" customWidth="1"/>
    <col min="1792" max="1793" width="2.08984375" style="74" customWidth="1"/>
    <col min="1794" max="1982" width="2.36328125" style="74" customWidth="1"/>
    <col min="1983" max="1983" width="10.453125" style="74" bestFit="1" customWidth="1"/>
    <col min="1984" max="1984" width="10.453125" style="74" customWidth="1"/>
    <col min="1985" max="1985" width="9.453125" style="74" customWidth="1"/>
    <col min="1986" max="1986" width="11" style="74" customWidth="1"/>
    <col min="1987" max="1987" width="13.08984375" style="74" customWidth="1"/>
    <col min="1988" max="1999" width="2.36328125" style="74"/>
    <col min="2000" max="2035" width="3" style="74" customWidth="1"/>
    <col min="2036" max="2037" width="6.6328125" style="74" customWidth="1"/>
    <col min="2038" max="2039" width="7.36328125" style="74" customWidth="1"/>
    <col min="2040" max="2041" width="23.7265625" style="74" customWidth="1"/>
    <col min="2042" max="2042" width="18" style="74" customWidth="1"/>
    <col min="2043" max="2043" width="7.08984375" style="74" customWidth="1"/>
    <col min="2044" max="2044" width="15.90625" style="74" customWidth="1"/>
    <col min="2045" max="2045" width="12.26953125" style="74" customWidth="1"/>
    <col min="2046" max="2046" width="15.7265625" style="74" customWidth="1"/>
    <col min="2047" max="2047" width="4.26953125" style="74" customWidth="1"/>
    <col min="2048" max="2049" width="2.08984375" style="74" customWidth="1"/>
    <col min="2050" max="2238" width="2.36328125" style="74" customWidth="1"/>
    <col min="2239" max="2239" width="10.453125" style="74" bestFit="1" customWidth="1"/>
    <col min="2240" max="2240" width="10.453125" style="74" customWidth="1"/>
    <col min="2241" max="2241" width="9.453125" style="74" customWidth="1"/>
    <col min="2242" max="2242" width="11" style="74" customWidth="1"/>
    <col min="2243" max="2243" width="13.08984375" style="74" customWidth="1"/>
    <col min="2244" max="2255" width="2.36328125" style="74"/>
    <col min="2256" max="2291" width="3" style="74" customWidth="1"/>
    <col min="2292" max="2293" width="6.6328125" style="74" customWidth="1"/>
    <col min="2294" max="2295" width="7.36328125" style="74" customWidth="1"/>
    <col min="2296" max="2297" width="23.7265625" style="74" customWidth="1"/>
    <col min="2298" max="2298" width="18" style="74" customWidth="1"/>
    <col min="2299" max="2299" width="7.08984375" style="74" customWidth="1"/>
    <col min="2300" max="2300" width="15.90625" style="74" customWidth="1"/>
    <col min="2301" max="2301" width="12.26953125" style="74" customWidth="1"/>
    <col min="2302" max="2302" width="15.7265625" style="74" customWidth="1"/>
    <col min="2303" max="2303" width="4.26953125" style="74" customWidth="1"/>
    <col min="2304" max="2305" width="2.08984375" style="74" customWidth="1"/>
    <col min="2306" max="2494" width="2.36328125" style="74" customWidth="1"/>
    <col min="2495" max="2495" width="10.453125" style="74" bestFit="1" customWidth="1"/>
    <col min="2496" max="2496" width="10.453125" style="74" customWidth="1"/>
    <col min="2497" max="2497" width="9.453125" style="74" customWidth="1"/>
    <col min="2498" max="2498" width="11" style="74" customWidth="1"/>
    <col min="2499" max="2499" width="13.08984375" style="74" customWidth="1"/>
    <col min="2500" max="2511" width="2.36328125" style="74"/>
    <col min="2512" max="2547" width="3" style="74" customWidth="1"/>
    <col min="2548" max="2549" width="6.6328125" style="74" customWidth="1"/>
    <col min="2550" max="2551" width="7.36328125" style="74" customWidth="1"/>
    <col min="2552" max="2553" width="23.7265625" style="74" customWidth="1"/>
    <col min="2554" max="2554" width="18" style="74" customWidth="1"/>
    <col min="2555" max="2555" width="7.08984375" style="74" customWidth="1"/>
    <col min="2556" max="2556" width="15.90625" style="74" customWidth="1"/>
    <col min="2557" max="2557" width="12.26953125" style="74" customWidth="1"/>
    <col min="2558" max="2558" width="15.7265625" style="74" customWidth="1"/>
    <col min="2559" max="2559" width="4.26953125" style="74" customWidth="1"/>
    <col min="2560" max="2561" width="2.08984375" style="74" customWidth="1"/>
    <col min="2562" max="2750" width="2.36328125" style="74" customWidth="1"/>
    <col min="2751" max="2751" width="10.453125" style="74" bestFit="1" customWidth="1"/>
    <col min="2752" max="2752" width="10.453125" style="74" customWidth="1"/>
    <col min="2753" max="2753" width="9.453125" style="74" customWidth="1"/>
    <col min="2754" max="2754" width="11" style="74" customWidth="1"/>
    <col min="2755" max="2755" width="13.08984375" style="74" customWidth="1"/>
    <col min="2756" max="2767" width="2.36328125" style="74"/>
    <col min="2768" max="2803" width="3" style="74" customWidth="1"/>
    <col min="2804" max="2805" width="6.6328125" style="74" customWidth="1"/>
    <col min="2806" max="2807" width="7.36328125" style="74" customWidth="1"/>
    <col min="2808" max="2809" width="23.7265625" style="74" customWidth="1"/>
    <col min="2810" max="2810" width="18" style="74" customWidth="1"/>
    <col min="2811" max="2811" width="7.08984375" style="74" customWidth="1"/>
    <col min="2812" max="2812" width="15.90625" style="74" customWidth="1"/>
    <col min="2813" max="2813" width="12.26953125" style="74" customWidth="1"/>
    <col min="2814" max="2814" width="15.7265625" style="74" customWidth="1"/>
    <col min="2815" max="2815" width="4.26953125" style="74" customWidth="1"/>
    <col min="2816" max="2817" width="2.08984375" style="74" customWidth="1"/>
    <col min="2818" max="3006" width="2.36328125" style="74" customWidth="1"/>
    <col min="3007" max="3007" width="10.453125" style="74" bestFit="1" customWidth="1"/>
    <col min="3008" max="3008" width="10.453125" style="74" customWidth="1"/>
    <col min="3009" max="3009" width="9.453125" style="74" customWidth="1"/>
    <col min="3010" max="3010" width="11" style="74" customWidth="1"/>
    <col min="3011" max="3011" width="13.08984375" style="74" customWidth="1"/>
    <col min="3012" max="3023" width="2.36328125" style="74"/>
    <col min="3024" max="3059" width="3" style="74" customWidth="1"/>
    <col min="3060" max="3061" width="6.6328125" style="74" customWidth="1"/>
    <col min="3062" max="3063" width="7.36328125" style="74" customWidth="1"/>
    <col min="3064" max="3065" width="23.7265625" style="74" customWidth="1"/>
    <col min="3066" max="3066" width="18" style="74" customWidth="1"/>
    <col min="3067" max="3067" width="7.08984375" style="74" customWidth="1"/>
    <col min="3068" max="3068" width="15.90625" style="74" customWidth="1"/>
    <col min="3069" max="3069" width="12.26953125" style="74" customWidth="1"/>
    <col min="3070" max="3070" width="15.7265625" style="74" customWidth="1"/>
    <col min="3071" max="3071" width="4.26953125" style="74" customWidth="1"/>
    <col min="3072" max="3073" width="2.08984375" style="74" customWidth="1"/>
    <col min="3074" max="3262" width="2.36328125" style="74" customWidth="1"/>
    <col min="3263" max="3263" width="10.453125" style="74" bestFit="1" customWidth="1"/>
    <col min="3264" max="3264" width="10.453125" style="74" customWidth="1"/>
    <col min="3265" max="3265" width="9.453125" style="74" customWidth="1"/>
    <col min="3266" max="3266" width="11" style="74" customWidth="1"/>
    <col min="3267" max="3267" width="13.08984375" style="74" customWidth="1"/>
    <col min="3268" max="3279" width="2.36328125" style="74"/>
    <col min="3280" max="3315" width="3" style="74" customWidth="1"/>
    <col min="3316" max="3317" width="6.6328125" style="74" customWidth="1"/>
    <col min="3318" max="3319" width="7.36328125" style="74" customWidth="1"/>
    <col min="3320" max="3321" width="23.7265625" style="74" customWidth="1"/>
    <col min="3322" max="3322" width="18" style="74" customWidth="1"/>
    <col min="3323" max="3323" width="7.08984375" style="74" customWidth="1"/>
    <col min="3324" max="3324" width="15.90625" style="74" customWidth="1"/>
    <col min="3325" max="3325" width="12.26953125" style="74" customWidth="1"/>
    <col min="3326" max="3326" width="15.7265625" style="74" customWidth="1"/>
    <col min="3327" max="3327" width="4.26953125" style="74" customWidth="1"/>
    <col min="3328" max="3329" width="2.08984375" style="74" customWidth="1"/>
    <col min="3330" max="3518" width="2.36328125" style="74" customWidth="1"/>
    <col min="3519" max="3519" width="10.453125" style="74" bestFit="1" customWidth="1"/>
    <col min="3520" max="3520" width="10.453125" style="74" customWidth="1"/>
    <col min="3521" max="3521" width="9.453125" style="74" customWidth="1"/>
    <col min="3522" max="3522" width="11" style="74" customWidth="1"/>
    <col min="3523" max="3523" width="13.08984375" style="74" customWidth="1"/>
    <col min="3524" max="3535" width="2.36328125" style="74"/>
    <col min="3536" max="3571" width="3" style="74" customWidth="1"/>
    <col min="3572" max="3573" width="6.6328125" style="74" customWidth="1"/>
    <col min="3574" max="3575" width="7.36328125" style="74" customWidth="1"/>
    <col min="3576" max="3577" width="23.7265625" style="74" customWidth="1"/>
    <col min="3578" max="3578" width="18" style="74" customWidth="1"/>
    <col min="3579" max="3579" width="7.08984375" style="74" customWidth="1"/>
    <col min="3580" max="3580" width="15.90625" style="74" customWidth="1"/>
    <col min="3581" max="3581" width="12.26953125" style="74" customWidth="1"/>
    <col min="3582" max="3582" width="15.7265625" style="74" customWidth="1"/>
    <col min="3583" max="3583" width="4.26953125" style="74" customWidth="1"/>
    <col min="3584" max="3585" width="2.08984375" style="74" customWidth="1"/>
    <col min="3586" max="3774" width="2.36328125" style="74" customWidth="1"/>
    <col min="3775" max="3775" width="10.453125" style="74" bestFit="1" customWidth="1"/>
    <col min="3776" max="3776" width="10.453125" style="74" customWidth="1"/>
    <col min="3777" max="3777" width="9.453125" style="74" customWidth="1"/>
    <col min="3778" max="3778" width="11" style="74" customWidth="1"/>
    <col min="3779" max="3779" width="13.08984375" style="74" customWidth="1"/>
    <col min="3780" max="3791" width="2.36328125" style="74"/>
    <col min="3792" max="3827" width="3" style="74" customWidth="1"/>
    <col min="3828" max="3829" width="6.6328125" style="74" customWidth="1"/>
    <col min="3830" max="3831" width="7.36328125" style="74" customWidth="1"/>
    <col min="3832" max="3833" width="23.7265625" style="74" customWidth="1"/>
    <col min="3834" max="3834" width="18" style="74" customWidth="1"/>
    <col min="3835" max="3835" width="7.08984375" style="74" customWidth="1"/>
    <col min="3836" max="3836" width="15.90625" style="74" customWidth="1"/>
    <col min="3837" max="3837" width="12.26953125" style="74" customWidth="1"/>
    <col min="3838" max="3838" width="15.7265625" style="74" customWidth="1"/>
    <col min="3839" max="3839" width="4.26953125" style="74" customWidth="1"/>
    <col min="3840" max="3841" width="2.08984375" style="74" customWidth="1"/>
    <col min="3842" max="4030" width="2.36328125" style="74" customWidth="1"/>
    <col min="4031" max="4031" width="10.453125" style="74" bestFit="1" customWidth="1"/>
    <col min="4032" max="4032" width="10.453125" style="74" customWidth="1"/>
    <col min="4033" max="4033" width="9.453125" style="74" customWidth="1"/>
    <col min="4034" max="4034" width="11" style="74" customWidth="1"/>
    <col min="4035" max="4035" width="13.08984375" style="74" customWidth="1"/>
    <col min="4036" max="4047" width="2.36328125" style="74"/>
    <col min="4048" max="4083" width="3" style="74" customWidth="1"/>
    <col min="4084" max="4085" width="6.6328125" style="74" customWidth="1"/>
    <col min="4086" max="4087" width="7.36328125" style="74" customWidth="1"/>
    <col min="4088" max="4089" width="23.7265625" style="74" customWidth="1"/>
    <col min="4090" max="4090" width="18" style="74" customWidth="1"/>
    <col min="4091" max="4091" width="7.08984375" style="74" customWidth="1"/>
    <col min="4092" max="4092" width="15.90625" style="74" customWidth="1"/>
    <col min="4093" max="4093" width="12.26953125" style="74" customWidth="1"/>
    <col min="4094" max="4094" width="15.7265625" style="74" customWidth="1"/>
    <col min="4095" max="4095" width="4.26953125" style="74" customWidth="1"/>
    <col min="4096" max="4097" width="2.08984375" style="74" customWidth="1"/>
    <col min="4098" max="4286" width="2.36328125" style="74" customWidth="1"/>
    <col min="4287" max="4287" width="10.453125" style="74" bestFit="1" customWidth="1"/>
    <col min="4288" max="4288" width="10.453125" style="74" customWidth="1"/>
    <col min="4289" max="4289" width="9.453125" style="74" customWidth="1"/>
    <col min="4290" max="4290" width="11" style="74" customWidth="1"/>
    <col min="4291" max="4291" width="13.08984375" style="74" customWidth="1"/>
    <col min="4292" max="4303" width="2.36328125" style="74"/>
    <col min="4304" max="4339" width="3" style="74" customWidth="1"/>
    <col min="4340" max="4341" width="6.6328125" style="74" customWidth="1"/>
    <col min="4342" max="4343" width="7.36328125" style="74" customWidth="1"/>
    <col min="4344" max="4345" width="23.7265625" style="74" customWidth="1"/>
    <col min="4346" max="4346" width="18" style="74" customWidth="1"/>
    <col min="4347" max="4347" width="7.08984375" style="74" customWidth="1"/>
    <col min="4348" max="4348" width="15.90625" style="74" customWidth="1"/>
    <col min="4349" max="4349" width="12.26953125" style="74" customWidth="1"/>
    <col min="4350" max="4350" width="15.7265625" style="74" customWidth="1"/>
    <col min="4351" max="4351" width="4.26953125" style="74" customWidth="1"/>
    <col min="4352" max="4353" width="2.08984375" style="74" customWidth="1"/>
    <col min="4354" max="4542" width="2.36328125" style="74" customWidth="1"/>
    <col min="4543" max="4543" width="10.453125" style="74" bestFit="1" customWidth="1"/>
    <col min="4544" max="4544" width="10.453125" style="74" customWidth="1"/>
    <col min="4545" max="4545" width="9.453125" style="74" customWidth="1"/>
    <col min="4546" max="4546" width="11" style="74" customWidth="1"/>
    <col min="4547" max="4547" width="13.08984375" style="74" customWidth="1"/>
    <col min="4548" max="4559" width="2.36328125" style="74"/>
    <col min="4560" max="4595" width="3" style="74" customWidth="1"/>
    <col min="4596" max="4597" width="6.6328125" style="74" customWidth="1"/>
    <col min="4598" max="4599" width="7.36328125" style="74" customWidth="1"/>
    <col min="4600" max="4601" width="23.7265625" style="74" customWidth="1"/>
    <col min="4602" max="4602" width="18" style="74" customWidth="1"/>
    <col min="4603" max="4603" width="7.08984375" style="74" customWidth="1"/>
    <col min="4604" max="4604" width="15.90625" style="74" customWidth="1"/>
    <col min="4605" max="4605" width="12.26953125" style="74" customWidth="1"/>
    <col min="4606" max="4606" width="15.7265625" style="74" customWidth="1"/>
    <col min="4607" max="4607" width="4.26953125" style="74" customWidth="1"/>
    <col min="4608" max="4609" width="2.08984375" style="74" customWidth="1"/>
    <col min="4610" max="4798" width="2.36328125" style="74" customWidth="1"/>
    <col min="4799" max="4799" width="10.453125" style="74" bestFit="1" customWidth="1"/>
    <col min="4800" max="4800" width="10.453125" style="74" customWidth="1"/>
    <col min="4801" max="4801" width="9.453125" style="74" customWidth="1"/>
    <col min="4802" max="4802" width="11" style="74" customWidth="1"/>
    <col min="4803" max="4803" width="13.08984375" style="74" customWidth="1"/>
    <col min="4804" max="4815" width="2.36328125" style="74"/>
    <col min="4816" max="4851" width="3" style="74" customWidth="1"/>
    <col min="4852" max="4853" width="6.6328125" style="74" customWidth="1"/>
    <col min="4854" max="4855" width="7.36328125" style="74" customWidth="1"/>
    <col min="4856" max="4857" width="23.7265625" style="74" customWidth="1"/>
    <col min="4858" max="4858" width="18" style="74" customWidth="1"/>
    <col min="4859" max="4859" width="7.08984375" style="74" customWidth="1"/>
    <col min="4860" max="4860" width="15.90625" style="74" customWidth="1"/>
    <col min="4861" max="4861" width="12.26953125" style="74" customWidth="1"/>
    <col min="4862" max="4862" width="15.7265625" style="74" customWidth="1"/>
    <col min="4863" max="4863" width="4.26953125" style="74" customWidth="1"/>
    <col min="4864" max="4865" width="2.08984375" style="74" customWidth="1"/>
    <col min="4866" max="5054" width="2.36328125" style="74" customWidth="1"/>
    <col min="5055" max="5055" width="10.453125" style="74" bestFit="1" customWidth="1"/>
    <col min="5056" max="5056" width="10.453125" style="74" customWidth="1"/>
    <col min="5057" max="5057" width="9.453125" style="74" customWidth="1"/>
    <col min="5058" max="5058" width="11" style="74" customWidth="1"/>
    <col min="5059" max="5059" width="13.08984375" style="74" customWidth="1"/>
    <col min="5060" max="5071" width="2.36328125" style="74"/>
    <col min="5072" max="5107" width="3" style="74" customWidth="1"/>
    <col min="5108" max="5109" width="6.6328125" style="74" customWidth="1"/>
    <col min="5110" max="5111" width="7.36328125" style="74" customWidth="1"/>
    <col min="5112" max="5113" width="23.7265625" style="74" customWidth="1"/>
    <col min="5114" max="5114" width="18" style="74" customWidth="1"/>
    <col min="5115" max="5115" width="7.08984375" style="74" customWidth="1"/>
    <col min="5116" max="5116" width="15.90625" style="74" customWidth="1"/>
    <col min="5117" max="5117" width="12.26953125" style="74" customWidth="1"/>
    <col min="5118" max="5118" width="15.7265625" style="74" customWidth="1"/>
    <col min="5119" max="5119" width="4.26953125" style="74" customWidth="1"/>
    <col min="5120" max="5121" width="2.08984375" style="74" customWidth="1"/>
    <col min="5122" max="5310" width="2.36328125" style="74" customWidth="1"/>
    <col min="5311" max="5311" width="10.453125" style="74" bestFit="1" customWidth="1"/>
    <col min="5312" max="5312" width="10.453125" style="74" customWidth="1"/>
    <col min="5313" max="5313" width="9.453125" style="74" customWidth="1"/>
    <col min="5314" max="5314" width="11" style="74" customWidth="1"/>
    <col min="5315" max="5315" width="13.08984375" style="74" customWidth="1"/>
    <col min="5316" max="5327" width="2.36328125" style="74"/>
    <col min="5328" max="5363" width="3" style="74" customWidth="1"/>
    <col min="5364" max="5365" width="6.6328125" style="74" customWidth="1"/>
    <col min="5366" max="5367" width="7.36328125" style="74" customWidth="1"/>
    <col min="5368" max="5369" width="23.7265625" style="74" customWidth="1"/>
    <col min="5370" max="5370" width="18" style="74" customWidth="1"/>
    <col min="5371" max="5371" width="7.08984375" style="74" customWidth="1"/>
    <col min="5372" max="5372" width="15.90625" style="74" customWidth="1"/>
    <col min="5373" max="5373" width="12.26953125" style="74" customWidth="1"/>
    <col min="5374" max="5374" width="15.7265625" style="74" customWidth="1"/>
    <col min="5375" max="5375" width="4.26953125" style="74" customWidth="1"/>
    <col min="5376" max="5377" width="2.08984375" style="74" customWidth="1"/>
    <col min="5378" max="5566" width="2.36328125" style="74" customWidth="1"/>
    <col min="5567" max="5567" width="10.453125" style="74" bestFit="1" customWidth="1"/>
    <col min="5568" max="5568" width="10.453125" style="74" customWidth="1"/>
    <col min="5569" max="5569" width="9.453125" style="74" customWidth="1"/>
    <col min="5570" max="5570" width="11" style="74" customWidth="1"/>
    <col min="5571" max="5571" width="13.08984375" style="74" customWidth="1"/>
    <col min="5572" max="5583" width="2.36328125" style="74"/>
    <col min="5584" max="5619" width="3" style="74" customWidth="1"/>
    <col min="5620" max="5621" width="6.6328125" style="74" customWidth="1"/>
    <col min="5622" max="5623" width="7.36328125" style="74" customWidth="1"/>
    <col min="5624" max="5625" width="23.7265625" style="74" customWidth="1"/>
    <col min="5626" max="5626" width="18" style="74" customWidth="1"/>
    <col min="5627" max="5627" width="7.08984375" style="74" customWidth="1"/>
    <col min="5628" max="5628" width="15.90625" style="74" customWidth="1"/>
    <col min="5629" max="5629" width="12.26953125" style="74" customWidth="1"/>
    <col min="5630" max="5630" width="15.7265625" style="74" customWidth="1"/>
    <col min="5631" max="5631" width="4.26953125" style="74" customWidth="1"/>
    <col min="5632" max="5633" width="2.08984375" style="74" customWidth="1"/>
    <col min="5634" max="5822" width="2.36328125" style="74" customWidth="1"/>
    <col min="5823" max="5823" width="10.453125" style="74" bestFit="1" customWidth="1"/>
    <col min="5824" max="5824" width="10.453125" style="74" customWidth="1"/>
    <col min="5825" max="5825" width="9.453125" style="74" customWidth="1"/>
    <col min="5826" max="5826" width="11" style="74" customWidth="1"/>
    <col min="5827" max="5827" width="13.08984375" style="74" customWidth="1"/>
    <col min="5828" max="5839" width="2.36328125" style="74"/>
    <col min="5840" max="5875" width="3" style="74" customWidth="1"/>
    <col min="5876" max="5877" width="6.6328125" style="74" customWidth="1"/>
    <col min="5878" max="5879" width="7.36328125" style="74" customWidth="1"/>
    <col min="5880" max="5881" width="23.7265625" style="74" customWidth="1"/>
    <col min="5882" max="5882" width="18" style="74" customWidth="1"/>
    <col min="5883" max="5883" width="7.08984375" style="74" customWidth="1"/>
    <col min="5884" max="5884" width="15.90625" style="74" customWidth="1"/>
    <col min="5885" max="5885" width="12.26953125" style="74" customWidth="1"/>
    <col min="5886" max="5886" width="15.7265625" style="74" customWidth="1"/>
    <col min="5887" max="5887" width="4.26953125" style="74" customWidth="1"/>
    <col min="5888" max="5889" width="2.08984375" style="74" customWidth="1"/>
    <col min="5890" max="6078" width="2.36328125" style="74" customWidth="1"/>
    <col min="6079" max="6079" width="10.453125" style="74" bestFit="1" customWidth="1"/>
    <col min="6080" max="6080" width="10.453125" style="74" customWidth="1"/>
    <col min="6081" max="6081" width="9.453125" style="74" customWidth="1"/>
    <col min="6082" max="6082" width="11" style="74" customWidth="1"/>
    <col min="6083" max="6083" width="13.08984375" style="74" customWidth="1"/>
    <col min="6084" max="6095" width="2.36328125" style="74"/>
    <col min="6096" max="6131" width="3" style="74" customWidth="1"/>
    <col min="6132" max="6133" width="6.6328125" style="74" customWidth="1"/>
    <col min="6134" max="6135" width="7.36328125" style="74" customWidth="1"/>
    <col min="6136" max="6137" width="23.7265625" style="74" customWidth="1"/>
    <col min="6138" max="6138" width="18" style="74" customWidth="1"/>
    <col min="6139" max="6139" width="7.08984375" style="74" customWidth="1"/>
    <col min="6140" max="6140" width="15.90625" style="74" customWidth="1"/>
    <col min="6141" max="6141" width="12.26953125" style="74" customWidth="1"/>
    <col min="6142" max="6142" width="15.7265625" style="74" customWidth="1"/>
    <col min="6143" max="6143" width="4.26953125" style="74" customWidth="1"/>
    <col min="6144" max="6145" width="2.08984375" style="74" customWidth="1"/>
    <col min="6146" max="6334" width="2.36328125" style="74" customWidth="1"/>
    <col min="6335" max="6335" width="10.453125" style="74" bestFit="1" customWidth="1"/>
    <col min="6336" max="6336" width="10.453125" style="74" customWidth="1"/>
    <col min="6337" max="6337" width="9.453125" style="74" customWidth="1"/>
    <col min="6338" max="6338" width="11" style="74" customWidth="1"/>
    <col min="6339" max="6339" width="13.08984375" style="74" customWidth="1"/>
    <col min="6340" max="6351" width="2.36328125" style="74"/>
    <col min="6352" max="6387" width="3" style="74" customWidth="1"/>
    <col min="6388" max="6389" width="6.6328125" style="74" customWidth="1"/>
    <col min="6390" max="6391" width="7.36328125" style="74" customWidth="1"/>
    <col min="6392" max="6393" width="23.7265625" style="74" customWidth="1"/>
    <col min="6394" max="6394" width="18" style="74" customWidth="1"/>
    <col min="6395" max="6395" width="7.08984375" style="74" customWidth="1"/>
    <col min="6396" max="6396" width="15.90625" style="74" customWidth="1"/>
    <col min="6397" max="6397" width="12.26953125" style="74" customWidth="1"/>
    <col min="6398" max="6398" width="15.7265625" style="74" customWidth="1"/>
    <col min="6399" max="6399" width="4.26953125" style="74" customWidth="1"/>
    <col min="6400" max="6401" width="2.08984375" style="74" customWidth="1"/>
    <col min="6402" max="6590" width="2.36328125" style="74" customWidth="1"/>
    <col min="6591" max="6591" width="10.453125" style="74" bestFit="1" customWidth="1"/>
    <col min="6592" max="6592" width="10.453125" style="74" customWidth="1"/>
    <col min="6593" max="6593" width="9.453125" style="74" customWidth="1"/>
    <col min="6594" max="6594" width="11" style="74" customWidth="1"/>
    <col min="6595" max="6595" width="13.08984375" style="74" customWidth="1"/>
    <col min="6596" max="6607" width="2.36328125" style="74"/>
    <col min="6608" max="6643" width="3" style="74" customWidth="1"/>
    <col min="6644" max="6645" width="6.6328125" style="74" customWidth="1"/>
    <col min="6646" max="6647" width="7.36328125" style="74" customWidth="1"/>
    <col min="6648" max="6649" width="23.7265625" style="74" customWidth="1"/>
    <col min="6650" max="6650" width="18" style="74" customWidth="1"/>
    <col min="6651" max="6651" width="7.08984375" style="74" customWidth="1"/>
    <col min="6652" max="6652" width="15.90625" style="74" customWidth="1"/>
    <col min="6653" max="6653" width="12.26953125" style="74" customWidth="1"/>
    <col min="6654" max="6654" width="15.7265625" style="74" customWidth="1"/>
    <col min="6655" max="6655" width="4.26953125" style="74" customWidth="1"/>
    <col min="6656" max="6657" width="2.08984375" style="74" customWidth="1"/>
    <col min="6658" max="6846" width="2.36328125" style="74" customWidth="1"/>
    <col min="6847" max="6847" width="10.453125" style="74" bestFit="1" customWidth="1"/>
    <col min="6848" max="6848" width="10.453125" style="74" customWidth="1"/>
    <col min="6849" max="6849" width="9.453125" style="74" customWidth="1"/>
    <col min="6850" max="6850" width="11" style="74" customWidth="1"/>
    <col min="6851" max="6851" width="13.08984375" style="74" customWidth="1"/>
    <col min="6852" max="6863" width="2.36328125" style="74"/>
    <col min="6864" max="6899" width="3" style="74" customWidth="1"/>
    <col min="6900" max="6901" width="6.6328125" style="74" customWidth="1"/>
    <col min="6902" max="6903" width="7.36328125" style="74" customWidth="1"/>
    <col min="6904" max="6905" width="23.7265625" style="74" customWidth="1"/>
    <col min="6906" max="6906" width="18" style="74" customWidth="1"/>
    <col min="6907" max="6907" width="7.08984375" style="74" customWidth="1"/>
    <col min="6908" max="6908" width="15.90625" style="74" customWidth="1"/>
    <col min="6909" max="6909" width="12.26953125" style="74" customWidth="1"/>
    <col min="6910" max="6910" width="15.7265625" style="74" customWidth="1"/>
    <col min="6911" max="6911" width="4.26953125" style="74" customWidth="1"/>
    <col min="6912" max="6913" width="2.08984375" style="74" customWidth="1"/>
    <col min="6914" max="7102" width="2.36328125" style="74" customWidth="1"/>
    <col min="7103" max="7103" width="10.453125" style="74" bestFit="1" customWidth="1"/>
    <col min="7104" max="7104" width="10.453125" style="74" customWidth="1"/>
    <col min="7105" max="7105" width="9.453125" style="74" customWidth="1"/>
    <col min="7106" max="7106" width="11" style="74" customWidth="1"/>
    <col min="7107" max="7107" width="13.08984375" style="74" customWidth="1"/>
    <col min="7108" max="7119" width="2.36328125" style="74"/>
    <col min="7120" max="7155" width="3" style="74" customWidth="1"/>
    <col min="7156" max="7157" width="6.6328125" style="74" customWidth="1"/>
    <col min="7158" max="7159" width="7.36328125" style="74" customWidth="1"/>
    <col min="7160" max="7161" width="23.7265625" style="74" customWidth="1"/>
    <col min="7162" max="7162" width="18" style="74" customWidth="1"/>
    <col min="7163" max="7163" width="7.08984375" style="74" customWidth="1"/>
    <col min="7164" max="7164" width="15.90625" style="74" customWidth="1"/>
    <col min="7165" max="7165" width="12.26953125" style="74" customWidth="1"/>
    <col min="7166" max="7166" width="15.7265625" style="74" customWidth="1"/>
    <col min="7167" max="7167" width="4.26953125" style="74" customWidth="1"/>
    <col min="7168" max="7169" width="2.08984375" style="74" customWidth="1"/>
    <col min="7170" max="7358" width="2.36328125" style="74" customWidth="1"/>
    <col min="7359" max="7359" width="10.453125" style="74" bestFit="1" customWidth="1"/>
    <col min="7360" max="7360" width="10.453125" style="74" customWidth="1"/>
    <col min="7361" max="7361" width="9.453125" style="74" customWidth="1"/>
    <col min="7362" max="7362" width="11" style="74" customWidth="1"/>
    <col min="7363" max="7363" width="13.08984375" style="74" customWidth="1"/>
    <col min="7364" max="7375" width="2.36328125" style="74"/>
    <col min="7376" max="7411" width="3" style="74" customWidth="1"/>
    <col min="7412" max="7413" width="6.6328125" style="74" customWidth="1"/>
    <col min="7414" max="7415" width="7.36328125" style="74" customWidth="1"/>
    <col min="7416" max="7417" width="23.7265625" style="74" customWidth="1"/>
    <col min="7418" max="7418" width="18" style="74" customWidth="1"/>
    <col min="7419" max="7419" width="7.08984375" style="74" customWidth="1"/>
    <col min="7420" max="7420" width="15.90625" style="74" customWidth="1"/>
    <col min="7421" max="7421" width="12.26953125" style="74" customWidth="1"/>
    <col min="7422" max="7422" width="15.7265625" style="74" customWidth="1"/>
    <col min="7423" max="7423" width="4.26953125" style="74" customWidth="1"/>
    <col min="7424" max="7425" width="2.08984375" style="74" customWidth="1"/>
    <col min="7426" max="7614" width="2.36328125" style="74" customWidth="1"/>
    <col min="7615" max="7615" width="10.453125" style="74" bestFit="1" customWidth="1"/>
    <col min="7616" max="7616" width="10.453125" style="74" customWidth="1"/>
    <col min="7617" max="7617" width="9.453125" style="74" customWidth="1"/>
    <col min="7618" max="7618" width="11" style="74" customWidth="1"/>
    <col min="7619" max="7619" width="13.08984375" style="74" customWidth="1"/>
    <col min="7620" max="7631" width="2.36328125" style="74"/>
    <col min="7632" max="7667" width="3" style="74" customWidth="1"/>
    <col min="7668" max="7669" width="6.6328125" style="74" customWidth="1"/>
    <col min="7670" max="7671" width="7.36328125" style="74" customWidth="1"/>
    <col min="7672" max="7673" width="23.7265625" style="74" customWidth="1"/>
    <col min="7674" max="7674" width="18" style="74" customWidth="1"/>
    <col min="7675" max="7675" width="7.08984375" style="74" customWidth="1"/>
    <col min="7676" max="7676" width="15.90625" style="74" customWidth="1"/>
    <col min="7677" max="7677" width="12.26953125" style="74" customWidth="1"/>
    <col min="7678" max="7678" width="15.7265625" style="74" customWidth="1"/>
    <col min="7679" max="7679" width="4.26953125" style="74" customWidth="1"/>
    <col min="7680" max="7681" width="2.08984375" style="74" customWidth="1"/>
    <col min="7682" max="7870" width="2.36328125" style="74" customWidth="1"/>
    <col min="7871" max="7871" width="10.453125" style="74" bestFit="1" customWidth="1"/>
    <col min="7872" max="7872" width="10.453125" style="74" customWidth="1"/>
    <col min="7873" max="7873" width="9.453125" style="74" customWidth="1"/>
    <col min="7874" max="7874" width="11" style="74" customWidth="1"/>
    <col min="7875" max="7875" width="13.08984375" style="74" customWidth="1"/>
    <col min="7876" max="7887" width="2.36328125" style="74"/>
    <col min="7888" max="7923" width="3" style="74" customWidth="1"/>
    <col min="7924" max="7925" width="6.6328125" style="74" customWidth="1"/>
    <col min="7926" max="7927" width="7.36328125" style="74" customWidth="1"/>
    <col min="7928" max="7929" width="23.7265625" style="74" customWidth="1"/>
    <col min="7930" max="7930" width="18" style="74" customWidth="1"/>
    <col min="7931" max="7931" width="7.08984375" style="74" customWidth="1"/>
    <col min="7932" max="7932" width="15.90625" style="74" customWidth="1"/>
    <col min="7933" max="7933" width="12.26953125" style="74" customWidth="1"/>
    <col min="7934" max="7934" width="15.7265625" style="74" customWidth="1"/>
    <col min="7935" max="7935" width="4.26953125" style="74" customWidth="1"/>
    <col min="7936" max="7937" width="2.08984375" style="74" customWidth="1"/>
    <col min="7938" max="8126" width="2.36328125" style="74" customWidth="1"/>
    <col min="8127" max="8127" width="10.453125" style="74" bestFit="1" customWidth="1"/>
    <col min="8128" max="8128" width="10.453125" style="74" customWidth="1"/>
    <col min="8129" max="8129" width="9.453125" style="74" customWidth="1"/>
    <col min="8130" max="8130" width="11" style="74" customWidth="1"/>
    <col min="8131" max="8131" width="13.08984375" style="74" customWidth="1"/>
    <col min="8132" max="8143" width="2.36328125" style="74"/>
    <col min="8144" max="8179" width="3" style="74" customWidth="1"/>
    <col min="8180" max="8181" width="6.6328125" style="74" customWidth="1"/>
    <col min="8182" max="8183" width="7.36328125" style="74" customWidth="1"/>
    <col min="8184" max="8185" width="23.7265625" style="74" customWidth="1"/>
    <col min="8186" max="8186" width="18" style="74" customWidth="1"/>
    <col min="8187" max="8187" width="7.08984375" style="74" customWidth="1"/>
    <col min="8188" max="8188" width="15.90625" style="74" customWidth="1"/>
    <col min="8189" max="8189" width="12.26953125" style="74" customWidth="1"/>
    <col min="8190" max="8190" width="15.7265625" style="74" customWidth="1"/>
    <col min="8191" max="8191" width="4.26953125" style="74" customWidth="1"/>
    <col min="8192" max="8193" width="2.08984375" style="74" customWidth="1"/>
    <col min="8194" max="8382" width="2.36328125" style="74" customWidth="1"/>
    <col min="8383" max="8383" width="10.453125" style="74" bestFit="1" customWidth="1"/>
    <col min="8384" max="8384" width="10.453125" style="74" customWidth="1"/>
    <col min="8385" max="8385" width="9.453125" style="74" customWidth="1"/>
    <col min="8386" max="8386" width="11" style="74" customWidth="1"/>
    <col min="8387" max="8387" width="13.08984375" style="74" customWidth="1"/>
    <col min="8388" max="8399" width="2.36328125" style="74"/>
    <col min="8400" max="8435" width="3" style="74" customWidth="1"/>
    <col min="8436" max="8437" width="6.6328125" style="74" customWidth="1"/>
    <col min="8438" max="8439" width="7.36328125" style="74" customWidth="1"/>
    <col min="8440" max="8441" width="23.7265625" style="74" customWidth="1"/>
    <col min="8442" max="8442" width="18" style="74" customWidth="1"/>
    <col min="8443" max="8443" width="7.08984375" style="74" customWidth="1"/>
    <col min="8444" max="8444" width="15.90625" style="74" customWidth="1"/>
    <col min="8445" max="8445" width="12.26953125" style="74" customWidth="1"/>
    <col min="8446" max="8446" width="15.7265625" style="74" customWidth="1"/>
    <col min="8447" max="8447" width="4.26953125" style="74" customWidth="1"/>
    <col min="8448" max="8449" width="2.08984375" style="74" customWidth="1"/>
    <col min="8450" max="8638" width="2.36328125" style="74" customWidth="1"/>
    <col min="8639" max="8639" width="10.453125" style="74" bestFit="1" customWidth="1"/>
    <col min="8640" max="8640" width="10.453125" style="74" customWidth="1"/>
    <col min="8641" max="8641" width="9.453125" style="74" customWidth="1"/>
    <col min="8642" max="8642" width="11" style="74" customWidth="1"/>
    <col min="8643" max="8643" width="13.08984375" style="74" customWidth="1"/>
    <col min="8644" max="8655" width="2.36328125" style="74"/>
    <col min="8656" max="8691" width="3" style="74" customWidth="1"/>
    <col min="8692" max="8693" width="6.6328125" style="74" customWidth="1"/>
    <col min="8694" max="8695" width="7.36328125" style="74" customWidth="1"/>
    <col min="8696" max="8697" width="23.7265625" style="74" customWidth="1"/>
    <col min="8698" max="8698" width="18" style="74" customWidth="1"/>
    <col min="8699" max="8699" width="7.08984375" style="74" customWidth="1"/>
    <col min="8700" max="8700" width="15.90625" style="74" customWidth="1"/>
    <col min="8701" max="8701" width="12.26953125" style="74" customWidth="1"/>
    <col min="8702" max="8702" width="15.7265625" style="74" customWidth="1"/>
    <col min="8703" max="8703" width="4.26953125" style="74" customWidth="1"/>
    <col min="8704" max="8705" width="2.08984375" style="74" customWidth="1"/>
    <col min="8706" max="8894" width="2.36328125" style="74" customWidth="1"/>
    <col min="8895" max="8895" width="10.453125" style="74" bestFit="1" customWidth="1"/>
    <col min="8896" max="8896" width="10.453125" style="74" customWidth="1"/>
    <col min="8897" max="8897" width="9.453125" style="74" customWidth="1"/>
    <col min="8898" max="8898" width="11" style="74" customWidth="1"/>
    <col min="8899" max="8899" width="13.08984375" style="74" customWidth="1"/>
    <col min="8900" max="8911" width="2.36328125" style="74"/>
    <col min="8912" max="8947" width="3" style="74" customWidth="1"/>
    <col min="8948" max="8949" width="6.6328125" style="74" customWidth="1"/>
    <col min="8950" max="8951" width="7.36328125" style="74" customWidth="1"/>
    <col min="8952" max="8953" width="23.7265625" style="74" customWidth="1"/>
    <col min="8954" max="8954" width="18" style="74" customWidth="1"/>
    <col min="8955" max="8955" width="7.08984375" style="74" customWidth="1"/>
    <col min="8956" max="8956" width="15.90625" style="74" customWidth="1"/>
    <col min="8957" max="8957" width="12.26953125" style="74" customWidth="1"/>
    <col min="8958" max="8958" width="15.7265625" style="74" customWidth="1"/>
    <col min="8959" max="8959" width="4.26953125" style="74" customWidth="1"/>
    <col min="8960" max="8961" width="2.08984375" style="74" customWidth="1"/>
    <col min="8962" max="9150" width="2.36328125" style="74" customWidth="1"/>
    <col min="9151" max="9151" width="10.453125" style="74" bestFit="1" customWidth="1"/>
    <col min="9152" max="9152" width="10.453125" style="74" customWidth="1"/>
    <col min="9153" max="9153" width="9.453125" style="74" customWidth="1"/>
    <col min="9154" max="9154" width="11" style="74" customWidth="1"/>
    <col min="9155" max="9155" width="13.08984375" style="74" customWidth="1"/>
    <col min="9156" max="9167" width="2.36328125" style="74"/>
    <col min="9168" max="9203" width="3" style="74" customWidth="1"/>
    <col min="9204" max="9205" width="6.6328125" style="74" customWidth="1"/>
    <col min="9206" max="9207" width="7.36328125" style="74" customWidth="1"/>
    <col min="9208" max="9209" width="23.7265625" style="74" customWidth="1"/>
    <col min="9210" max="9210" width="18" style="74" customWidth="1"/>
    <col min="9211" max="9211" width="7.08984375" style="74" customWidth="1"/>
    <col min="9212" max="9212" width="15.90625" style="74" customWidth="1"/>
    <col min="9213" max="9213" width="12.26953125" style="74" customWidth="1"/>
    <col min="9214" max="9214" width="15.7265625" style="74" customWidth="1"/>
    <col min="9215" max="9215" width="4.26953125" style="74" customWidth="1"/>
    <col min="9216" max="9217" width="2.08984375" style="74" customWidth="1"/>
    <col min="9218" max="9406" width="2.36328125" style="74" customWidth="1"/>
    <col min="9407" max="9407" width="10.453125" style="74" bestFit="1" customWidth="1"/>
    <col min="9408" max="9408" width="10.453125" style="74" customWidth="1"/>
    <col min="9409" max="9409" width="9.453125" style="74" customWidth="1"/>
    <col min="9410" max="9410" width="11" style="74" customWidth="1"/>
    <col min="9411" max="9411" width="13.08984375" style="74" customWidth="1"/>
    <col min="9412" max="9423" width="2.36328125" style="74"/>
    <col min="9424" max="9459" width="3" style="74" customWidth="1"/>
    <col min="9460" max="9461" width="6.6328125" style="74" customWidth="1"/>
    <col min="9462" max="9463" width="7.36328125" style="74" customWidth="1"/>
    <col min="9464" max="9465" width="23.7265625" style="74" customWidth="1"/>
    <col min="9466" max="9466" width="18" style="74" customWidth="1"/>
    <col min="9467" max="9467" width="7.08984375" style="74" customWidth="1"/>
    <col min="9468" max="9468" width="15.90625" style="74" customWidth="1"/>
    <col min="9469" max="9469" width="12.26953125" style="74" customWidth="1"/>
    <col min="9470" max="9470" width="15.7265625" style="74" customWidth="1"/>
    <col min="9471" max="9471" width="4.26953125" style="74" customWidth="1"/>
    <col min="9472" max="9473" width="2.08984375" style="74" customWidth="1"/>
    <col min="9474" max="9662" width="2.36328125" style="74" customWidth="1"/>
    <col min="9663" max="9663" width="10.453125" style="74" bestFit="1" customWidth="1"/>
    <col min="9664" max="9664" width="10.453125" style="74" customWidth="1"/>
    <col min="9665" max="9665" width="9.453125" style="74" customWidth="1"/>
    <col min="9666" max="9666" width="11" style="74" customWidth="1"/>
    <col min="9667" max="9667" width="13.08984375" style="74" customWidth="1"/>
    <col min="9668" max="9679" width="2.36328125" style="74"/>
    <col min="9680" max="9715" width="3" style="74" customWidth="1"/>
    <col min="9716" max="9717" width="6.6328125" style="74" customWidth="1"/>
    <col min="9718" max="9719" width="7.36328125" style="74" customWidth="1"/>
    <col min="9720" max="9721" width="23.7265625" style="74" customWidth="1"/>
    <col min="9722" max="9722" width="18" style="74" customWidth="1"/>
    <col min="9723" max="9723" width="7.08984375" style="74" customWidth="1"/>
    <col min="9724" max="9724" width="15.90625" style="74" customWidth="1"/>
    <col min="9725" max="9725" width="12.26953125" style="74" customWidth="1"/>
    <col min="9726" max="9726" width="15.7265625" style="74" customWidth="1"/>
    <col min="9727" max="9727" width="4.26953125" style="74" customWidth="1"/>
    <col min="9728" max="9729" width="2.08984375" style="74" customWidth="1"/>
    <col min="9730" max="9918" width="2.36328125" style="74" customWidth="1"/>
    <col min="9919" max="9919" width="10.453125" style="74" bestFit="1" customWidth="1"/>
    <col min="9920" max="9920" width="10.453125" style="74" customWidth="1"/>
    <col min="9921" max="9921" width="9.453125" style="74" customWidth="1"/>
    <col min="9922" max="9922" width="11" style="74" customWidth="1"/>
    <col min="9923" max="9923" width="13.08984375" style="74" customWidth="1"/>
    <col min="9924" max="9935" width="2.36328125" style="74"/>
    <col min="9936" max="9971" width="3" style="74" customWidth="1"/>
    <col min="9972" max="9973" width="6.6328125" style="74" customWidth="1"/>
    <col min="9974" max="9975" width="7.36328125" style="74" customWidth="1"/>
    <col min="9976" max="9977" width="23.7265625" style="74" customWidth="1"/>
    <col min="9978" max="9978" width="18" style="74" customWidth="1"/>
    <col min="9979" max="9979" width="7.08984375" style="74" customWidth="1"/>
    <col min="9980" max="9980" width="15.90625" style="74" customWidth="1"/>
    <col min="9981" max="9981" width="12.26953125" style="74" customWidth="1"/>
    <col min="9982" max="9982" width="15.7265625" style="74" customWidth="1"/>
    <col min="9983" max="9983" width="4.26953125" style="74" customWidth="1"/>
    <col min="9984" max="9985" width="2.08984375" style="74" customWidth="1"/>
    <col min="9986" max="10174" width="2.36328125" style="74" customWidth="1"/>
    <col min="10175" max="10175" width="10.453125" style="74" bestFit="1" customWidth="1"/>
    <col min="10176" max="10176" width="10.453125" style="74" customWidth="1"/>
    <col min="10177" max="10177" width="9.453125" style="74" customWidth="1"/>
    <col min="10178" max="10178" width="11" style="74" customWidth="1"/>
    <col min="10179" max="10179" width="13.08984375" style="74" customWidth="1"/>
    <col min="10180" max="10191" width="2.36328125" style="74"/>
    <col min="10192" max="10227" width="3" style="74" customWidth="1"/>
    <col min="10228" max="10229" width="6.6328125" style="74" customWidth="1"/>
    <col min="10230" max="10231" width="7.36328125" style="74" customWidth="1"/>
    <col min="10232" max="10233" width="23.7265625" style="74" customWidth="1"/>
    <col min="10234" max="10234" width="18" style="74" customWidth="1"/>
    <col min="10235" max="10235" width="7.08984375" style="74" customWidth="1"/>
    <col min="10236" max="10236" width="15.90625" style="74" customWidth="1"/>
    <col min="10237" max="10237" width="12.26953125" style="74" customWidth="1"/>
    <col min="10238" max="10238" width="15.7265625" style="74" customWidth="1"/>
    <col min="10239" max="10239" width="4.26953125" style="74" customWidth="1"/>
    <col min="10240" max="10241" width="2.08984375" style="74" customWidth="1"/>
    <col min="10242" max="10430" width="2.36328125" style="74" customWidth="1"/>
    <col min="10431" max="10431" width="10.453125" style="74" bestFit="1" customWidth="1"/>
    <col min="10432" max="10432" width="10.453125" style="74" customWidth="1"/>
    <col min="10433" max="10433" width="9.453125" style="74" customWidth="1"/>
    <col min="10434" max="10434" width="11" style="74" customWidth="1"/>
    <col min="10435" max="10435" width="13.08984375" style="74" customWidth="1"/>
    <col min="10436" max="10447" width="2.36328125" style="74"/>
    <col min="10448" max="10483" width="3" style="74" customWidth="1"/>
    <col min="10484" max="10485" width="6.6328125" style="74" customWidth="1"/>
    <col min="10486" max="10487" width="7.36328125" style="74" customWidth="1"/>
    <col min="10488" max="10489" width="23.7265625" style="74" customWidth="1"/>
    <col min="10490" max="10490" width="18" style="74" customWidth="1"/>
    <col min="10491" max="10491" width="7.08984375" style="74" customWidth="1"/>
    <col min="10492" max="10492" width="15.90625" style="74" customWidth="1"/>
    <col min="10493" max="10493" width="12.26953125" style="74" customWidth="1"/>
    <col min="10494" max="10494" width="15.7265625" style="74" customWidth="1"/>
    <col min="10495" max="10495" width="4.26953125" style="74" customWidth="1"/>
    <col min="10496" max="10497" width="2.08984375" style="74" customWidth="1"/>
    <col min="10498" max="10686" width="2.36328125" style="74" customWidth="1"/>
    <col min="10687" max="10687" width="10.453125" style="74" bestFit="1" customWidth="1"/>
    <col min="10688" max="10688" width="10.453125" style="74" customWidth="1"/>
    <col min="10689" max="10689" width="9.453125" style="74" customWidth="1"/>
    <col min="10690" max="10690" width="11" style="74" customWidth="1"/>
    <col min="10691" max="10691" width="13.08984375" style="74" customWidth="1"/>
    <col min="10692" max="10703" width="2.36328125" style="74"/>
    <col min="10704" max="10739" width="3" style="74" customWidth="1"/>
    <col min="10740" max="10741" width="6.6328125" style="74" customWidth="1"/>
    <col min="10742" max="10743" width="7.36328125" style="74" customWidth="1"/>
    <col min="10744" max="10745" width="23.7265625" style="74" customWidth="1"/>
    <col min="10746" max="10746" width="18" style="74" customWidth="1"/>
    <col min="10747" max="10747" width="7.08984375" style="74" customWidth="1"/>
    <col min="10748" max="10748" width="15.90625" style="74" customWidth="1"/>
    <col min="10749" max="10749" width="12.26953125" style="74" customWidth="1"/>
    <col min="10750" max="10750" width="15.7265625" style="74" customWidth="1"/>
    <col min="10751" max="10751" width="4.26953125" style="74" customWidth="1"/>
    <col min="10752" max="10753" width="2.08984375" style="74" customWidth="1"/>
    <col min="10754" max="10942" width="2.36328125" style="74" customWidth="1"/>
    <col min="10943" max="10943" width="10.453125" style="74" bestFit="1" customWidth="1"/>
    <col min="10944" max="10944" width="10.453125" style="74" customWidth="1"/>
    <col min="10945" max="10945" width="9.453125" style="74" customWidth="1"/>
    <col min="10946" max="10946" width="11" style="74" customWidth="1"/>
    <col min="10947" max="10947" width="13.08984375" style="74" customWidth="1"/>
    <col min="10948" max="10959" width="2.36328125" style="74"/>
    <col min="10960" max="10995" width="3" style="74" customWidth="1"/>
    <col min="10996" max="10997" width="6.6328125" style="74" customWidth="1"/>
    <col min="10998" max="10999" width="7.36328125" style="74" customWidth="1"/>
    <col min="11000" max="11001" width="23.7265625" style="74" customWidth="1"/>
    <col min="11002" max="11002" width="18" style="74" customWidth="1"/>
    <col min="11003" max="11003" width="7.08984375" style="74" customWidth="1"/>
    <col min="11004" max="11004" width="15.90625" style="74" customWidth="1"/>
    <col min="11005" max="11005" width="12.26953125" style="74" customWidth="1"/>
    <col min="11006" max="11006" width="15.7265625" style="74" customWidth="1"/>
    <col min="11007" max="11007" width="4.26953125" style="74" customWidth="1"/>
    <col min="11008" max="11009" width="2.08984375" style="74" customWidth="1"/>
    <col min="11010" max="11198" width="2.36328125" style="74" customWidth="1"/>
    <col min="11199" max="11199" width="10.453125" style="74" bestFit="1" customWidth="1"/>
    <col min="11200" max="11200" width="10.453125" style="74" customWidth="1"/>
    <col min="11201" max="11201" width="9.453125" style="74" customWidth="1"/>
    <col min="11202" max="11202" width="11" style="74" customWidth="1"/>
    <col min="11203" max="11203" width="13.08984375" style="74" customWidth="1"/>
    <col min="11204" max="11215" width="2.36328125" style="74"/>
    <col min="11216" max="11251" width="3" style="74" customWidth="1"/>
    <col min="11252" max="11253" width="6.6328125" style="74" customWidth="1"/>
    <col min="11254" max="11255" width="7.36328125" style="74" customWidth="1"/>
    <col min="11256" max="11257" width="23.7265625" style="74" customWidth="1"/>
    <col min="11258" max="11258" width="18" style="74" customWidth="1"/>
    <col min="11259" max="11259" width="7.08984375" style="74" customWidth="1"/>
    <col min="11260" max="11260" width="15.90625" style="74" customWidth="1"/>
    <col min="11261" max="11261" width="12.26953125" style="74" customWidth="1"/>
    <col min="11262" max="11262" width="15.7265625" style="74" customWidth="1"/>
    <col min="11263" max="11263" width="4.26953125" style="74" customWidth="1"/>
    <col min="11264" max="11265" width="2.08984375" style="74" customWidth="1"/>
    <col min="11266" max="11454" width="2.36328125" style="74" customWidth="1"/>
    <col min="11455" max="11455" width="10.453125" style="74" bestFit="1" customWidth="1"/>
    <col min="11456" max="11456" width="10.453125" style="74" customWidth="1"/>
    <col min="11457" max="11457" width="9.453125" style="74" customWidth="1"/>
    <col min="11458" max="11458" width="11" style="74" customWidth="1"/>
    <col min="11459" max="11459" width="13.08984375" style="74" customWidth="1"/>
    <col min="11460" max="11471" width="2.36328125" style="74"/>
    <col min="11472" max="11507" width="3" style="74" customWidth="1"/>
    <col min="11508" max="11509" width="6.6328125" style="74" customWidth="1"/>
    <col min="11510" max="11511" width="7.36328125" style="74" customWidth="1"/>
    <col min="11512" max="11513" width="23.7265625" style="74" customWidth="1"/>
    <col min="11514" max="11514" width="18" style="74" customWidth="1"/>
    <col min="11515" max="11515" width="7.08984375" style="74" customWidth="1"/>
    <col min="11516" max="11516" width="15.90625" style="74" customWidth="1"/>
    <col min="11517" max="11517" width="12.26953125" style="74" customWidth="1"/>
    <col min="11518" max="11518" width="15.7265625" style="74" customWidth="1"/>
    <col min="11519" max="11519" width="4.26953125" style="74" customWidth="1"/>
    <col min="11520" max="11521" width="2.08984375" style="74" customWidth="1"/>
    <col min="11522" max="11710" width="2.36328125" style="74" customWidth="1"/>
    <col min="11711" max="11711" width="10.453125" style="74" bestFit="1" customWidth="1"/>
    <col min="11712" max="11712" width="10.453125" style="74" customWidth="1"/>
    <col min="11713" max="11713" width="9.453125" style="74" customWidth="1"/>
    <col min="11714" max="11714" width="11" style="74" customWidth="1"/>
    <col min="11715" max="11715" width="13.08984375" style="74" customWidth="1"/>
    <col min="11716" max="11727" width="2.36328125" style="74"/>
    <col min="11728" max="11763" width="3" style="74" customWidth="1"/>
    <col min="11764" max="11765" width="6.6328125" style="74" customWidth="1"/>
    <col min="11766" max="11767" width="7.36328125" style="74" customWidth="1"/>
    <col min="11768" max="11769" width="23.7265625" style="74" customWidth="1"/>
    <col min="11770" max="11770" width="18" style="74" customWidth="1"/>
    <col min="11771" max="11771" width="7.08984375" style="74" customWidth="1"/>
    <col min="11772" max="11772" width="15.90625" style="74" customWidth="1"/>
    <col min="11773" max="11773" width="12.26953125" style="74" customWidth="1"/>
    <col min="11774" max="11774" width="15.7265625" style="74" customWidth="1"/>
    <col min="11775" max="11775" width="4.26953125" style="74" customWidth="1"/>
    <col min="11776" max="11777" width="2.08984375" style="74" customWidth="1"/>
    <col min="11778" max="11966" width="2.36328125" style="74" customWidth="1"/>
    <col min="11967" max="11967" width="10.453125" style="74" bestFit="1" customWidth="1"/>
    <col min="11968" max="11968" width="10.453125" style="74" customWidth="1"/>
    <col min="11969" max="11969" width="9.453125" style="74" customWidth="1"/>
    <col min="11970" max="11970" width="11" style="74" customWidth="1"/>
    <col min="11971" max="11971" width="13.08984375" style="74" customWidth="1"/>
    <col min="11972" max="11983" width="2.36328125" style="74"/>
    <col min="11984" max="12019" width="3" style="74" customWidth="1"/>
    <col min="12020" max="12021" width="6.6328125" style="74" customWidth="1"/>
    <col min="12022" max="12023" width="7.36328125" style="74" customWidth="1"/>
    <col min="12024" max="12025" width="23.7265625" style="74" customWidth="1"/>
    <col min="12026" max="12026" width="18" style="74" customWidth="1"/>
    <col min="12027" max="12027" width="7.08984375" style="74" customWidth="1"/>
    <col min="12028" max="12028" width="15.90625" style="74" customWidth="1"/>
    <col min="12029" max="12029" width="12.26953125" style="74" customWidth="1"/>
    <col min="12030" max="12030" width="15.7265625" style="74" customWidth="1"/>
    <col min="12031" max="12031" width="4.26953125" style="74" customWidth="1"/>
    <col min="12032" max="12033" width="2.08984375" style="74" customWidth="1"/>
    <col min="12034" max="12222" width="2.36328125" style="74" customWidth="1"/>
    <col min="12223" max="12223" width="10.453125" style="74" bestFit="1" customWidth="1"/>
    <col min="12224" max="12224" width="10.453125" style="74" customWidth="1"/>
    <col min="12225" max="12225" width="9.453125" style="74" customWidth="1"/>
    <col min="12226" max="12226" width="11" style="74" customWidth="1"/>
    <col min="12227" max="12227" width="13.08984375" style="74" customWidth="1"/>
    <col min="12228" max="12239" width="2.36328125" style="74"/>
    <col min="12240" max="12275" width="3" style="74" customWidth="1"/>
    <col min="12276" max="12277" width="6.6328125" style="74" customWidth="1"/>
    <col min="12278" max="12279" width="7.36328125" style="74" customWidth="1"/>
    <col min="12280" max="12281" width="23.7265625" style="74" customWidth="1"/>
    <col min="12282" max="12282" width="18" style="74" customWidth="1"/>
    <col min="12283" max="12283" width="7.08984375" style="74" customWidth="1"/>
    <col min="12284" max="12284" width="15.90625" style="74" customWidth="1"/>
    <col min="12285" max="12285" width="12.26953125" style="74" customWidth="1"/>
    <col min="12286" max="12286" width="15.7265625" style="74" customWidth="1"/>
    <col min="12287" max="12287" width="4.26953125" style="74" customWidth="1"/>
    <col min="12288" max="12289" width="2.08984375" style="74" customWidth="1"/>
    <col min="12290" max="12478" width="2.36328125" style="74" customWidth="1"/>
    <col min="12479" max="12479" width="10.453125" style="74" bestFit="1" customWidth="1"/>
    <col min="12480" max="12480" width="10.453125" style="74" customWidth="1"/>
    <col min="12481" max="12481" width="9.453125" style="74" customWidth="1"/>
    <col min="12482" max="12482" width="11" style="74" customWidth="1"/>
    <col min="12483" max="12483" width="13.08984375" style="74" customWidth="1"/>
    <col min="12484" max="12495" width="2.36328125" style="74"/>
    <col min="12496" max="12531" width="3" style="74" customWidth="1"/>
    <col min="12532" max="12533" width="6.6328125" style="74" customWidth="1"/>
    <col min="12534" max="12535" width="7.36328125" style="74" customWidth="1"/>
    <col min="12536" max="12537" width="23.7265625" style="74" customWidth="1"/>
    <col min="12538" max="12538" width="18" style="74" customWidth="1"/>
    <col min="12539" max="12539" width="7.08984375" style="74" customWidth="1"/>
    <col min="12540" max="12540" width="15.90625" style="74" customWidth="1"/>
    <col min="12541" max="12541" width="12.26953125" style="74" customWidth="1"/>
    <col min="12542" max="12542" width="15.7265625" style="74" customWidth="1"/>
    <col min="12543" max="12543" width="4.26953125" style="74" customWidth="1"/>
    <col min="12544" max="12545" width="2.08984375" style="74" customWidth="1"/>
    <col min="12546" max="12734" width="2.36328125" style="74" customWidth="1"/>
    <col min="12735" max="12735" width="10.453125" style="74" bestFit="1" customWidth="1"/>
    <col min="12736" max="12736" width="10.453125" style="74" customWidth="1"/>
    <col min="12737" max="12737" width="9.453125" style="74" customWidth="1"/>
    <col min="12738" max="12738" width="11" style="74" customWidth="1"/>
    <col min="12739" max="12739" width="13.08984375" style="74" customWidth="1"/>
    <col min="12740" max="12751" width="2.36328125" style="74"/>
    <col min="12752" max="12787" width="3" style="74" customWidth="1"/>
    <col min="12788" max="12789" width="6.6328125" style="74" customWidth="1"/>
    <col min="12790" max="12791" width="7.36328125" style="74" customWidth="1"/>
    <col min="12792" max="12793" width="23.7265625" style="74" customWidth="1"/>
    <col min="12794" max="12794" width="18" style="74" customWidth="1"/>
    <col min="12795" max="12795" width="7.08984375" style="74" customWidth="1"/>
    <col min="12796" max="12796" width="15.90625" style="74" customWidth="1"/>
    <col min="12797" max="12797" width="12.26953125" style="74" customWidth="1"/>
    <col min="12798" max="12798" width="15.7265625" style="74" customWidth="1"/>
    <col min="12799" max="12799" width="4.26953125" style="74" customWidth="1"/>
    <col min="12800" max="12801" width="2.08984375" style="74" customWidth="1"/>
    <col min="12802" max="12990" width="2.36328125" style="74" customWidth="1"/>
    <col min="12991" max="12991" width="10.453125" style="74" bestFit="1" customWidth="1"/>
    <col min="12992" max="12992" width="10.453125" style="74" customWidth="1"/>
    <col min="12993" max="12993" width="9.453125" style="74" customWidth="1"/>
    <col min="12994" max="12994" width="11" style="74" customWidth="1"/>
    <col min="12995" max="12995" width="13.08984375" style="74" customWidth="1"/>
    <col min="12996" max="13007" width="2.36328125" style="74"/>
    <col min="13008" max="13043" width="3" style="74" customWidth="1"/>
    <col min="13044" max="13045" width="6.6328125" style="74" customWidth="1"/>
    <col min="13046" max="13047" width="7.36328125" style="74" customWidth="1"/>
    <col min="13048" max="13049" width="23.7265625" style="74" customWidth="1"/>
    <col min="13050" max="13050" width="18" style="74" customWidth="1"/>
    <col min="13051" max="13051" width="7.08984375" style="74" customWidth="1"/>
    <col min="13052" max="13052" width="15.90625" style="74" customWidth="1"/>
    <col min="13053" max="13053" width="12.26953125" style="74" customWidth="1"/>
    <col min="13054" max="13054" width="15.7265625" style="74" customWidth="1"/>
    <col min="13055" max="13055" width="4.26953125" style="74" customWidth="1"/>
    <col min="13056" max="13057" width="2.08984375" style="74" customWidth="1"/>
    <col min="13058" max="13246" width="2.36328125" style="74" customWidth="1"/>
    <col min="13247" max="13247" width="10.453125" style="74" bestFit="1" customWidth="1"/>
    <col min="13248" max="13248" width="10.453125" style="74" customWidth="1"/>
    <col min="13249" max="13249" width="9.453125" style="74" customWidth="1"/>
    <col min="13250" max="13250" width="11" style="74" customWidth="1"/>
    <col min="13251" max="13251" width="13.08984375" style="74" customWidth="1"/>
    <col min="13252" max="13263" width="2.36328125" style="74"/>
    <col min="13264" max="13299" width="3" style="74" customWidth="1"/>
    <col min="13300" max="13301" width="6.6328125" style="74" customWidth="1"/>
    <col min="13302" max="13303" width="7.36328125" style="74" customWidth="1"/>
    <col min="13304" max="13305" width="23.7265625" style="74" customWidth="1"/>
    <col min="13306" max="13306" width="18" style="74" customWidth="1"/>
    <col min="13307" max="13307" width="7.08984375" style="74" customWidth="1"/>
    <col min="13308" max="13308" width="15.90625" style="74" customWidth="1"/>
    <col min="13309" max="13309" width="12.26953125" style="74" customWidth="1"/>
    <col min="13310" max="13310" width="15.7265625" style="74" customWidth="1"/>
    <col min="13311" max="13311" width="4.26953125" style="74" customWidth="1"/>
    <col min="13312" max="13313" width="2.08984375" style="74" customWidth="1"/>
    <col min="13314" max="13502" width="2.36328125" style="74" customWidth="1"/>
    <col min="13503" max="13503" width="10.453125" style="74" bestFit="1" customWidth="1"/>
    <col min="13504" max="13504" width="10.453125" style="74" customWidth="1"/>
    <col min="13505" max="13505" width="9.453125" style="74" customWidth="1"/>
    <col min="13506" max="13506" width="11" style="74" customWidth="1"/>
    <col min="13507" max="13507" width="13.08984375" style="74" customWidth="1"/>
    <col min="13508" max="13519" width="2.36328125" style="74"/>
    <col min="13520" max="13555" width="3" style="74" customWidth="1"/>
    <col min="13556" max="13557" width="6.6328125" style="74" customWidth="1"/>
    <col min="13558" max="13559" width="7.36328125" style="74" customWidth="1"/>
    <col min="13560" max="13561" width="23.7265625" style="74" customWidth="1"/>
    <col min="13562" max="13562" width="18" style="74" customWidth="1"/>
    <col min="13563" max="13563" width="7.08984375" style="74" customWidth="1"/>
    <col min="13564" max="13564" width="15.90625" style="74" customWidth="1"/>
    <col min="13565" max="13565" width="12.26953125" style="74" customWidth="1"/>
    <col min="13566" max="13566" width="15.7265625" style="74" customWidth="1"/>
    <col min="13567" max="13567" width="4.26953125" style="74" customWidth="1"/>
    <col min="13568" max="13569" width="2.08984375" style="74" customWidth="1"/>
    <col min="13570" max="13758" width="2.36328125" style="74" customWidth="1"/>
    <col min="13759" max="13759" width="10.453125" style="74" bestFit="1" customWidth="1"/>
    <col min="13760" max="13760" width="10.453125" style="74" customWidth="1"/>
    <col min="13761" max="13761" width="9.453125" style="74" customWidth="1"/>
    <col min="13762" max="13762" width="11" style="74" customWidth="1"/>
    <col min="13763" max="13763" width="13.08984375" style="74" customWidth="1"/>
    <col min="13764" max="13775" width="2.36328125" style="74"/>
    <col min="13776" max="13811" width="3" style="74" customWidth="1"/>
    <col min="13812" max="13813" width="6.6328125" style="74" customWidth="1"/>
    <col min="13814" max="13815" width="7.36328125" style="74" customWidth="1"/>
    <col min="13816" max="13817" width="23.7265625" style="74" customWidth="1"/>
    <col min="13818" max="13818" width="18" style="74" customWidth="1"/>
    <col min="13819" max="13819" width="7.08984375" style="74" customWidth="1"/>
    <col min="13820" max="13820" width="15.90625" style="74" customWidth="1"/>
    <col min="13821" max="13821" width="12.26953125" style="74" customWidth="1"/>
    <col min="13822" max="13822" width="15.7265625" style="74" customWidth="1"/>
    <col min="13823" max="13823" width="4.26953125" style="74" customWidth="1"/>
    <col min="13824" max="13825" width="2.08984375" style="74" customWidth="1"/>
    <col min="13826" max="14014" width="2.36328125" style="74" customWidth="1"/>
    <col min="14015" max="14015" width="10.453125" style="74" bestFit="1" customWidth="1"/>
    <col min="14016" max="14016" width="10.453125" style="74" customWidth="1"/>
    <col min="14017" max="14017" width="9.453125" style="74" customWidth="1"/>
    <col min="14018" max="14018" width="11" style="74" customWidth="1"/>
    <col min="14019" max="14019" width="13.08984375" style="74" customWidth="1"/>
    <col min="14020" max="14031" width="2.36328125" style="74"/>
    <col min="14032" max="14067" width="3" style="74" customWidth="1"/>
    <col min="14068" max="14069" width="6.6328125" style="74" customWidth="1"/>
    <col min="14070" max="14071" width="7.36328125" style="74" customWidth="1"/>
    <col min="14072" max="14073" width="23.7265625" style="74" customWidth="1"/>
    <col min="14074" max="14074" width="18" style="74" customWidth="1"/>
    <col min="14075" max="14075" width="7.08984375" style="74" customWidth="1"/>
    <col min="14076" max="14076" width="15.90625" style="74" customWidth="1"/>
    <col min="14077" max="14077" width="12.26953125" style="74" customWidth="1"/>
    <col min="14078" max="14078" width="15.7265625" style="74" customWidth="1"/>
    <col min="14079" max="14079" width="4.26953125" style="74" customWidth="1"/>
    <col min="14080" max="14081" width="2.08984375" style="74" customWidth="1"/>
    <col min="14082" max="14270" width="2.36328125" style="74" customWidth="1"/>
    <col min="14271" max="14271" width="10.453125" style="74" bestFit="1" customWidth="1"/>
    <col min="14272" max="14272" width="10.453125" style="74" customWidth="1"/>
    <col min="14273" max="14273" width="9.453125" style="74" customWidth="1"/>
    <col min="14274" max="14274" width="11" style="74" customWidth="1"/>
    <col min="14275" max="14275" width="13.08984375" style="74" customWidth="1"/>
    <col min="14276" max="14287" width="2.36328125" style="74"/>
    <col min="14288" max="14323" width="3" style="74" customWidth="1"/>
    <col min="14324" max="14325" width="6.6328125" style="74" customWidth="1"/>
    <col min="14326" max="14327" width="7.36328125" style="74" customWidth="1"/>
    <col min="14328" max="14329" width="23.7265625" style="74" customWidth="1"/>
    <col min="14330" max="14330" width="18" style="74" customWidth="1"/>
    <col min="14331" max="14331" width="7.08984375" style="74" customWidth="1"/>
    <col min="14332" max="14332" width="15.90625" style="74" customWidth="1"/>
    <col min="14333" max="14333" width="12.26953125" style="74" customWidth="1"/>
    <col min="14334" max="14334" width="15.7265625" style="74" customWidth="1"/>
    <col min="14335" max="14335" width="4.26953125" style="74" customWidth="1"/>
    <col min="14336" max="14337" width="2.08984375" style="74" customWidth="1"/>
    <col min="14338" max="14526" width="2.36328125" style="74" customWidth="1"/>
    <col min="14527" max="14527" width="10.453125" style="74" bestFit="1" customWidth="1"/>
    <col min="14528" max="14528" width="10.453125" style="74" customWidth="1"/>
    <col min="14529" max="14529" width="9.453125" style="74" customWidth="1"/>
    <col min="14530" max="14530" width="11" style="74" customWidth="1"/>
    <col min="14531" max="14531" width="13.08984375" style="74" customWidth="1"/>
    <col min="14532" max="14543" width="2.36328125" style="74"/>
    <col min="14544" max="14579" width="3" style="74" customWidth="1"/>
    <col min="14580" max="14581" width="6.6328125" style="74" customWidth="1"/>
    <col min="14582" max="14583" width="7.36328125" style="74" customWidth="1"/>
    <col min="14584" max="14585" width="23.7265625" style="74" customWidth="1"/>
    <col min="14586" max="14586" width="18" style="74" customWidth="1"/>
    <col min="14587" max="14587" width="7.08984375" style="74" customWidth="1"/>
    <col min="14588" max="14588" width="15.90625" style="74" customWidth="1"/>
    <col min="14589" max="14589" width="12.26953125" style="74" customWidth="1"/>
    <col min="14590" max="14590" width="15.7265625" style="74" customWidth="1"/>
    <col min="14591" max="14591" width="4.26953125" style="74" customWidth="1"/>
    <col min="14592" max="14593" width="2.08984375" style="74" customWidth="1"/>
    <col min="14594" max="14782" width="2.36328125" style="74" customWidth="1"/>
    <col min="14783" max="14783" width="10.453125" style="74" bestFit="1" customWidth="1"/>
    <col min="14784" max="14784" width="10.453125" style="74" customWidth="1"/>
    <col min="14785" max="14785" width="9.453125" style="74" customWidth="1"/>
    <col min="14786" max="14786" width="11" style="74" customWidth="1"/>
    <col min="14787" max="14787" width="13.08984375" style="74" customWidth="1"/>
    <col min="14788" max="14799" width="2.36328125" style="74"/>
    <col min="14800" max="14835" width="3" style="74" customWidth="1"/>
    <col min="14836" max="14837" width="6.6328125" style="74" customWidth="1"/>
    <col min="14838" max="14839" width="7.36328125" style="74" customWidth="1"/>
    <col min="14840" max="14841" width="23.7265625" style="74" customWidth="1"/>
    <col min="14842" max="14842" width="18" style="74" customWidth="1"/>
    <col min="14843" max="14843" width="7.08984375" style="74" customWidth="1"/>
    <col min="14844" max="14844" width="15.90625" style="74" customWidth="1"/>
    <col min="14845" max="14845" width="12.26953125" style="74" customWidth="1"/>
    <col min="14846" max="14846" width="15.7265625" style="74" customWidth="1"/>
    <col min="14847" max="14847" width="4.26953125" style="74" customWidth="1"/>
    <col min="14848" max="14849" width="2.08984375" style="74" customWidth="1"/>
    <col min="14850" max="15038" width="2.36328125" style="74" customWidth="1"/>
    <col min="15039" max="15039" width="10.453125" style="74" bestFit="1" customWidth="1"/>
    <col min="15040" max="15040" width="10.453125" style="74" customWidth="1"/>
    <col min="15041" max="15041" width="9.453125" style="74" customWidth="1"/>
    <col min="15042" max="15042" width="11" style="74" customWidth="1"/>
    <col min="15043" max="15043" width="13.08984375" style="74" customWidth="1"/>
    <col min="15044" max="15055" width="2.36328125" style="74"/>
    <col min="15056" max="15091" width="3" style="74" customWidth="1"/>
    <col min="15092" max="15093" width="6.6328125" style="74" customWidth="1"/>
    <col min="15094" max="15095" width="7.36328125" style="74" customWidth="1"/>
    <col min="15096" max="15097" width="23.7265625" style="74" customWidth="1"/>
    <col min="15098" max="15098" width="18" style="74" customWidth="1"/>
    <col min="15099" max="15099" width="7.08984375" style="74" customWidth="1"/>
    <col min="15100" max="15100" width="15.90625" style="74" customWidth="1"/>
    <col min="15101" max="15101" width="12.26953125" style="74" customWidth="1"/>
    <col min="15102" max="15102" width="15.7265625" style="74" customWidth="1"/>
    <col min="15103" max="15103" width="4.26953125" style="74" customWidth="1"/>
    <col min="15104" max="15105" width="2.08984375" style="74" customWidth="1"/>
    <col min="15106" max="15294" width="2.36328125" style="74" customWidth="1"/>
    <col min="15295" max="15295" width="10.453125" style="74" bestFit="1" customWidth="1"/>
    <col min="15296" max="15296" width="10.453125" style="74" customWidth="1"/>
    <col min="15297" max="15297" width="9.453125" style="74" customWidth="1"/>
    <col min="15298" max="15298" width="11" style="74" customWidth="1"/>
    <col min="15299" max="15299" width="13.08984375" style="74" customWidth="1"/>
    <col min="15300" max="15311" width="2.36328125" style="74"/>
    <col min="15312" max="15347" width="3" style="74" customWidth="1"/>
    <col min="15348" max="15349" width="6.6328125" style="74" customWidth="1"/>
    <col min="15350" max="15351" width="7.36328125" style="74" customWidth="1"/>
    <col min="15352" max="15353" width="23.7265625" style="74" customWidth="1"/>
    <col min="15354" max="15354" width="18" style="74" customWidth="1"/>
    <col min="15355" max="15355" width="7.08984375" style="74" customWidth="1"/>
    <col min="15356" max="15356" width="15.90625" style="74" customWidth="1"/>
    <col min="15357" max="15357" width="12.26953125" style="74" customWidth="1"/>
    <col min="15358" max="15358" width="15.7265625" style="74" customWidth="1"/>
    <col min="15359" max="15359" width="4.26953125" style="74" customWidth="1"/>
    <col min="15360" max="15361" width="2.08984375" style="74" customWidth="1"/>
    <col min="15362" max="15550" width="2.36328125" style="74" customWidth="1"/>
    <col min="15551" max="15551" width="10.453125" style="74" bestFit="1" customWidth="1"/>
    <col min="15552" max="15552" width="10.453125" style="74" customWidth="1"/>
    <col min="15553" max="15553" width="9.453125" style="74" customWidth="1"/>
    <col min="15554" max="15554" width="11" style="74" customWidth="1"/>
    <col min="15555" max="15555" width="13.08984375" style="74" customWidth="1"/>
    <col min="15556" max="15567" width="2.36328125" style="74"/>
    <col min="15568" max="15603" width="3" style="74" customWidth="1"/>
    <col min="15604" max="15605" width="6.6328125" style="74" customWidth="1"/>
    <col min="15606" max="15607" width="7.36328125" style="74" customWidth="1"/>
    <col min="15608" max="15609" width="23.7265625" style="74" customWidth="1"/>
    <col min="15610" max="15610" width="18" style="74" customWidth="1"/>
    <col min="15611" max="15611" width="7.08984375" style="74" customWidth="1"/>
    <col min="15612" max="15612" width="15.90625" style="74" customWidth="1"/>
    <col min="15613" max="15613" width="12.26953125" style="74" customWidth="1"/>
    <col min="15614" max="15614" width="15.7265625" style="74" customWidth="1"/>
    <col min="15615" max="15615" width="4.26953125" style="74" customWidth="1"/>
    <col min="15616" max="15617" width="2.08984375" style="74" customWidth="1"/>
    <col min="15618" max="15806" width="2.36328125" style="74" customWidth="1"/>
    <col min="15807" max="15807" width="10.453125" style="74" bestFit="1" customWidth="1"/>
    <col min="15808" max="15808" width="10.453125" style="74" customWidth="1"/>
    <col min="15809" max="15809" width="9.453125" style="74" customWidth="1"/>
    <col min="15810" max="15810" width="11" style="74" customWidth="1"/>
    <col min="15811" max="15811" width="13.08984375" style="74" customWidth="1"/>
    <col min="15812" max="15823" width="2.36328125" style="74"/>
    <col min="15824" max="15859" width="3" style="74" customWidth="1"/>
    <col min="15860" max="15861" width="6.6328125" style="74" customWidth="1"/>
    <col min="15862" max="15863" width="7.36328125" style="74" customWidth="1"/>
    <col min="15864" max="15865" width="23.7265625" style="74" customWidth="1"/>
    <col min="15866" max="15866" width="18" style="74" customWidth="1"/>
    <col min="15867" max="15867" width="7.08984375" style="74" customWidth="1"/>
    <col min="15868" max="15868" width="15.90625" style="74" customWidth="1"/>
    <col min="15869" max="15869" width="12.26953125" style="74" customWidth="1"/>
    <col min="15870" max="15870" width="15.7265625" style="74" customWidth="1"/>
    <col min="15871" max="15871" width="4.26953125" style="74" customWidth="1"/>
    <col min="15872" max="15873" width="2.08984375" style="74" customWidth="1"/>
    <col min="15874" max="16062" width="2.36328125" style="74" customWidth="1"/>
    <col min="16063" max="16063" width="10.453125" style="74" bestFit="1" customWidth="1"/>
    <col min="16064" max="16064" width="10.453125" style="74" customWidth="1"/>
    <col min="16065" max="16065" width="9.453125" style="74" customWidth="1"/>
    <col min="16066" max="16066" width="11" style="74" customWidth="1"/>
    <col min="16067" max="16067" width="13.08984375" style="74" customWidth="1"/>
    <col min="16068" max="16079" width="2.36328125" style="74"/>
    <col min="16080" max="16115" width="3" style="74" customWidth="1"/>
    <col min="16116" max="16117" width="6.6328125" style="74" customWidth="1"/>
    <col min="16118" max="16119" width="7.36328125" style="74" customWidth="1"/>
    <col min="16120" max="16121" width="23.7265625" style="74" customWidth="1"/>
    <col min="16122" max="16122" width="18" style="74" customWidth="1"/>
    <col min="16123" max="16123" width="7.08984375" style="74" customWidth="1"/>
    <col min="16124" max="16124" width="15.90625" style="74" customWidth="1"/>
    <col min="16125" max="16125" width="12.26953125" style="74" customWidth="1"/>
    <col min="16126" max="16126" width="15.7265625" style="74" customWidth="1"/>
    <col min="16127" max="16127" width="4.26953125" style="74" customWidth="1"/>
    <col min="16128" max="16129" width="2.08984375" style="74" customWidth="1"/>
    <col min="16130" max="16318" width="2.36328125" style="74" customWidth="1"/>
    <col min="16319" max="16319" width="10.453125" style="74" bestFit="1" customWidth="1"/>
    <col min="16320" max="16320" width="10.453125" style="74" customWidth="1"/>
    <col min="16321" max="16321" width="9.453125" style="74" customWidth="1"/>
    <col min="16322" max="16322" width="11" style="74" customWidth="1"/>
    <col min="16323" max="16323" width="13.08984375" style="74" customWidth="1"/>
    <col min="16324" max="16384" width="2.36328125" style="74"/>
  </cols>
  <sheetData>
    <row r="1" spans="1:189" ht="30" customHeight="1" thickBot="1" x14ac:dyDescent="0.25">
      <c r="A1" s="383" t="s">
        <v>137</v>
      </c>
      <c r="B1" s="384"/>
      <c r="C1" s="384"/>
      <c r="D1" s="384"/>
      <c r="E1" s="384"/>
      <c r="F1" s="384"/>
      <c r="G1" s="384"/>
      <c r="H1" s="384"/>
      <c r="I1" s="385" t="s">
        <v>151</v>
      </c>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58" t="s">
        <v>68</v>
      </c>
      <c r="AR1" s="358"/>
      <c r="AS1" s="358"/>
      <c r="AT1" s="358"/>
      <c r="AU1" s="71"/>
      <c r="AV1" s="71"/>
      <c r="BB1" s="73"/>
      <c r="BC1" s="73"/>
      <c r="BD1" s="73"/>
      <c r="BE1" s="73"/>
      <c r="BF1" s="73"/>
    </row>
    <row r="2" spans="1:189" ht="30" customHeight="1" thickBot="1" x14ac:dyDescent="0.25">
      <c r="A2" s="75"/>
      <c r="B2" s="75"/>
      <c r="C2" s="75"/>
      <c r="D2" s="75"/>
      <c r="E2" s="75"/>
      <c r="F2" s="75"/>
      <c r="G2" s="75"/>
      <c r="H2" s="75"/>
      <c r="I2" s="75"/>
      <c r="J2" s="75"/>
      <c r="K2" s="75"/>
      <c r="L2" s="75"/>
      <c r="M2" s="75"/>
      <c r="N2" s="75"/>
      <c r="O2" s="75"/>
      <c r="P2" s="75"/>
      <c r="Q2" s="75"/>
      <c r="R2" s="75"/>
      <c r="S2" s="75"/>
      <c r="T2" s="75"/>
      <c r="Z2" s="75"/>
      <c r="AA2" s="75"/>
      <c r="AB2" s="75"/>
      <c r="AC2" s="75"/>
      <c r="AD2" s="75"/>
      <c r="AE2" s="75"/>
      <c r="AF2" s="75"/>
      <c r="AG2" s="75"/>
      <c r="AH2" s="75"/>
      <c r="AI2" s="75"/>
      <c r="AJ2" s="75"/>
      <c r="AK2" s="75"/>
      <c r="AL2" s="75"/>
      <c r="AY2" s="78"/>
      <c r="AZ2" s="78"/>
      <c r="BA2" s="78"/>
      <c r="BB2" s="79"/>
      <c r="BC2" s="73"/>
      <c r="BD2" s="73"/>
      <c r="BE2" s="79"/>
      <c r="BF2" s="79"/>
      <c r="GG2" s="214" t="s">
        <v>143</v>
      </c>
    </row>
    <row r="3" spans="1:189" ht="30" customHeight="1" x14ac:dyDescent="0.2">
      <c r="A3" s="359" t="s">
        <v>97</v>
      </c>
      <c r="B3" s="360"/>
      <c r="C3" s="360"/>
      <c r="D3" s="360"/>
      <c r="E3" s="360"/>
      <c r="F3" s="361" t="s">
        <v>19</v>
      </c>
      <c r="G3" s="361"/>
      <c r="H3" s="361"/>
      <c r="I3" s="362"/>
      <c r="J3" s="363"/>
      <c r="K3" s="363"/>
      <c r="L3" s="363"/>
      <c r="M3" s="363"/>
      <c r="N3" s="363"/>
      <c r="O3" s="363"/>
      <c r="P3" s="363"/>
      <c r="Q3" s="363"/>
      <c r="R3" s="363"/>
      <c r="S3" s="363"/>
      <c r="T3" s="364"/>
      <c r="U3" s="365" t="s">
        <v>69</v>
      </c>
      <c r="V3" s="366"/>
      <c r="W3" s="366"/>
      <c r="X3" s="366"/>
      <c r="Y3" s="366"/>
      <c r="Z3" s="367"/>
      <c r="AA3" s="368"/>
      <c r="AB3" s="368"/>
      <c r="AC3" s="368"/>
      <c r="AD3" s="368"/>
      <c r="AE3" s="368"/>
      <c r="AF3" s="368"/>
      <c r="AG3" s="368"/>
      <c r="AH3" s="368"/>
      <c r="AI3" s="369"/>
      <c r="AJ3" s="80"/>
      <c r="AK3" s="112" t="s">
        <v>92</v>
      </c>
      <c r="AL3" s="113" t="s">
        <v>70</v>
      </c>
      <c r="AM3" s="114" t="s">
        <v>71</v>
      </c>
      <c r="AN3" s="115" t="s">
        <v>98</v>
      </c>
      <c r="AO3" s="129" t="s">
        <v>72</v>
      </c>
      <c r="AP3" s="116" t="s">
        <v>99</v>
      </c>
      <c r="AQ3" s="117" t="s">
        <v>73</v>
      </c>
      <c r="AR3" s="117" t="s">
        <v>74</v>
      </c>
      <c r="AS3" s="117" t="s">
        <v>75</v>
      </c>
      <c r="AT3" s="118" t="s">
        <v>100</v>
      </c>
      <c r="AV3" s="104" t="s">
        <v>55</v>
      </c>
      <c r="AW3" s="78"/>
      <c r="AX3" s="78"/>
      <c r="AY3" s="78"/>
      <c r="AZ3" s="79"/>
      <c r="BA3" s="73"/>
      <c r="BB3" s="73"/>
      <c r="BC3" s="79"/>
      <c r="BD3" s="79"/>
      <c r="GG3" s="214" t="s">
        <v>153</v>
      </c>
    </row>
    <row r="4" spans="1:189" ht="30" customHeight="1" x14ac:dyDescent="0.2">
      <c r="A4" s="370"/>
      <c r="B4" s="371"/>
      <c r="C4" s="371"/>
      <c r="D4" s="371"/>
      <c r="E4" s="371"/>
      <c r="F4" s="372" t="s">
        <v>76</v>
      </c>
      <c r="G4" s="372"/>
      <c r="H4" s="372"/>
      <c r="I4" s="373"/>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5"/>
      <c r="AJ4" s="81"/>
      <c r="AK4" s="119"/>
      <c r="AL4" s="82"/>
      <c r="AM4" s="82"/>
      <c r="AN4" s="151"/>
      <c r="AO4" s="127"/>
      <c r="AP4" s="124"/>
      <c r="AQ4" s="211"/>
      <c r="AR4" s="128" t="str">
        <f>IF(AQ4="","",DATEDIF(AQ4,"2019/04/2","Y"))</f>
        <v/>
      </c>
      <c r="AS4" s="106"/>
      <c r="AT4" s="120" t="s">
        <v>101</v>
      </c>
      <c r="AU4" s="72"/>
      <c r="AV4" s="103" t="s">
        <v>102</v>
      </c>
      <c r="AW4" s="78"/>
      <c r="AX4" s="78"/>
      <c r="AY4" s="79"/>
      <c r="AZ4" s="73"/>
      <c r="BA4" s="73"/>
      <c r="BB4" s="79"/>
      <c r="BC4" s="79"/>
      <c r="GG4" s="215" t="s">
        <v>154</v>
      </c>
    </row>
    <row r="5" spans="1:189" ht="30" customHeight="1" x14ac:dyDescent="0.2">
      <c r="A5" s="376" t="s">
        <v>103</v>
      </c>
      <c r="B5" s="377"/>
      <c r="C5" s="377"/>
      <c r="D5" s="377"/>
      <c r="E5" s="378"/>
      <c r="F5" s="379" t="s">
        <v>77</v>
      </c>
      <c r="G5" s="377"/>
      <c r="H5" s="378"/>
      <c r="I5" s="83" t="s">
        <v>78</v>
      </c>
      <c r="J5" s="380"/>
      <c r="K5" s="380"/>
      <c r="L5" s="380"/>
      <c r="M5" s="380"/>
      <c r="N5" s="381"/>
      <c r="O5" s="381"/>
      <c r="P5" s="381"/>
      <c r="Q5" s="381"/>
      <c r="R5" s="381"/>
      <c r="S5" s="381"/>
      <c r="T5" s="381"/>
      <c r="U5" s="381"/>
      <c r="V5" s="381"/>
      <c r="W5" s="381"/>
      <c r="X5" s="381"/>
      <c r="Y5" s="381"/>
      <c r="Z5" s="381"/>
      <c r="AA5" s="381"/>
      <c r="AB5" s="381"/>
      <c r="AC5" s="381"/>
      <c r="AD5" s="381"/>
      <c r="AE5" s="381"/>
      <c r="AF5" s="381"/>
      <c r="AG5" s="381"/>
      <c r="AH5" s="381"/>
      <c r="AI5" s="382"/>
      <c r="AJ5" s="84"/>
      <c r="AK5" s="119"/>
      <c r="AL5" s="82"/>
      <c r="AM5" s="82"/>
      <c r="AN5" s="152"/>
      <c r="AO5" s="127"/>
      <c r="AP5" s="124"/>
      <c r="AQ5" s="211"/>
      <c r="AR5" s="128" t="str">
        <f t="shared" ref="AR5:AR23" si="0">IF(AQ5="","",DATEDIF(AQ5,"2019/04/2","Y"))</f>
        <v/>
      </c>
      <c r="AS5" s="106"/>
      <c r="AT5" s="120" t="s">
        <v>104</v>
      </c>
      <c r="AU5" s="72"/>
      <c r="AV5" s="103" t="s">
        <v>105</v>
      </c>
      <c r="AW5" s="78"/>
      <c r="AX5" s="78"/>
      <c r="AY5" s="79"/>
      <c r="AZ5" s="73"/>
      <c r="BA5" s="73"/>
      <c r="BB5" s="79"/>
      <c r="BC5" s="79"/>
      <c r="GG5" s="215" t="s">
        <v>144</v>
      </c>
    </row>
    <row r="6" spans="1:189" ht="30" customHeight="1" x14ac:dyDescent="0.2">
      <c r="A6" s="109"/>
      <c r="B6" s="85"/>
      <c r="C6" s="85"/>
      <c r="D6" s="85"/>
      <c r="E6" s="86"/>
      <c r="F6" s="153"/>
      <c r="G6" s="154"/>
      <c r="H6" s="155"/>
      <c r="I6" s="15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7"/>
      <c r="AJ6" s="87"/>
      <c r="AK6" s="119"/>
      <c r="AL6" s="82"/>
      <c r="AM6" s="82"/>
      <c r="AN6" s="152"/>
      <c r="AO6" s="157"/>
      <c r="AP6" s="124"/>
      <c r="AQ6" s="195"/>
      <c r="AR6" s="128" t="str">
        <f t="shared" si="0"/>
        <v/>
      </c>
      <c r="AS6" s="106"/>
      <c r="AT6" s="120" t="s">
        <v>81</v>
      </c>
      <c r="AU6" s="72"/>
      <c r="AV6" s="78" t="s">
        <v>106</v>
      </c>
      <c r="AW6" s="78"/>
      <c r="AX6" s="78"/>
      <c r="AY6" s="79"/>
      <c r="AZ6" s="73"/>
      <c r="BA6" s="73"/>
      <c r="BB6" s="79"/>
      <c r="BC6" s="79"/>
      <c r="GG6" s="215" t="s">
        <v>146</v>
      </c>
    </row>
    <row r="7" spans="1:189" ht="30" customHeight="1" x14ac:dyDescent="0.2">
      <c r="A7" s="110"/>
      <c r="B7" s="88"/>
      <c r="C7" s="88"/>
      <c r="D7" s="88"/>
      <c r="E7" s="89"/>
      <c r="F7" s="388" t="s">
        <v>19</v>
      </c>
      <c r="G7" s="388"/>
      <c r="H7" s="388"/>
      <c r="I7" s="349"/>
      <c r="J7" s="349"/>
      <c r="K7" s="349"/>
      <c r="L7" s="349"/>
      <c r="M7" s="349"/>
      <c r="N7" s="349"/>
      <c r="O7" s="349"/>
      <c r="P7" s="349"/>
      <c r="Q7" s="349"/>
      <c r="R7" s="349"/>
      <c r="S7" s="349"/>
      <c r="T7" s="349"/>
      <c r="U7" s="341" t="s">
        <v>79</v>
      </c>
      <c r="V7" s="341"/>
      <c r="W7" s="341"/>
      <c r="X7" s="340"/>
      <c r="Y7" s="340"/>
      <c r="Z7" s="340"/>
      <c r="AA7" s="340"/>
      <c r="AB7" s="340"/>
      <c r="AC7" s="340"/>
      <c r="AD7" s="340"/>
      <c r="AE7" s="340"/>
      <c r="AF7" s="340"/>
      <c r="AG7" s="340"/>
      <c r="AH7" s="340"/>
      <c r="AI7" s="389"/>
      <c r="AJ7" s="84"/>
      <c r="AK7" s="119"/>
      <c r="AL7" s="82"/>
      <c r="AM7" s="82"/>
      <c r="AN7" s="152"/>
      <c r="AO7" s="158"/>
      <c r="AP7" s="124"/>
      <c r="AQ7" s="194"/>
      <c r="AR7" s="128" t="str">
        <f t="shared" si="0"/>
        <v/>
      </c>
      <c r="AS7" s="106"/>
      <c r="AT7" s="120" t="s">
        <v>101</v>
      </c>
      <c r="AU7" s="72"/>
      <c r="AV7" s="78" t="s">
        <v>107</v>
      </c>
      <c r="AW7" s="78"/>
      <c r="AX7" s="78"/>
      <c r="AY7" s="79"/>
      <c r="AZ7" s="73"/>
      <c r="BA7" s="73"/>
      <c r="BB7" s="79"/>
      <c r="BC7" s="79"/>
      <c r="GG7" s="215" t="s">
        <v>155</v>
      </c>
    </row>
    <row r="8" spans="1:189" ht="30" customHeight="1" x14ac:dyDescent="0.2">
      <c r="A8" s="110"/>
      <c r="B8" s="88"/>
      <c r="C8" s="88"/>
      <c r="D8" s="88"/>
      <c r="E8" s="89"/>
      <c r="F8" s="345" t="s">
        <v>80</v>
      </c>
      <c r="G8" s="345"/>
      <c r="H8" s="345"/>
      <c r="I8" s="340"/>
      <c r="J8" s="340"/>
      <c r="K8" s="340"/>
      <c r="L8" s="340"/>
      <c r="M8" s="340"/>
      <c r="N8" s="340"/>
      <c r="O8" s="340"/>
      <c r="P8" s="340"/>
      <c r="Q8" s="340"/>
      <c r="R8" s="340"/>
      <c r="S8" s="340"/>
      <c r="T8" s="340"/>
      <c r="U8" s="341" t="s">
        <v>108</v>
      </c>
      <c r="V8" s="341"/>
      <c r="W8" s="341"/>
      <c r="X8" s="342"/>
      <c r="Y8" s="343"/>
      <c r="Z8" s="343"/>
      <c r="AA8" s="343"/>
      <c r="AB8" s="343"/>
      <c r="AC8" s="343"/>
      <c r="AD8" s="343"/>
      <c r="AE8" s="343"/>
      <c r="AF8" s="343"/>
      <c r="AG8" s="343"/>
      <c r="AH8" s="343"/>
      <c r="AI8" s="344"/>
      <c r="AJ8" s="84"/>
      <c r="AK8" s="159"/>
      <c r="AL8" s="160"/>
      <c r="AM8" s="160"/>
      <c r="AN8" s="161"/>
      <c r="AO8" s="210"/>
      <c r="AP8" s="209"/>
      <c r="AQ8" s="208"/>
      <c r="AR8" s="128" t="str">
        <f t="shared" si="0"/>
        <v/>
      </c>
      <c r="AS8" s="106"/>
      <c r="AT8" s="120" t="s">
        <v>101</v>
      </c>
      <c r="AU8" s="72"/>
      <c r="AV8" s="78" t="s">
        <v>109</v>
      </c>
      <c r="AW8" s="78"/>
      <c r="AX8" s="78"/>
      <c r="AY8" s="79"/>
      <c r="AZ8" s="73"/>
      <c r="BA8" s="73"/>
      <c r="BB8" s="79"/>
      <c r="BC8" s="79"/>
      <c r="GG8" s="215" t="s">
        <v>147</v>
      </c>
    </row>
    <row r="9" spans="1:189" ht="30" customHeight="1" x14ac:dyDescent="0.2">
      <c r="A9" s="163"/>
      <c r="B9" s="164"/>
      <c r="C9" s="164"/>
      <c r="D9" s="164"/>
      <c r="E9" s="165"/>
      <c r="F9" s="345" t="s">
        <v>82</v>
      </c>
      <c r="G9" s="345"/>
      <c r="H9" s="345"/>
      <c r="I9" s="346"/>
      <c r="J9" s="347"/>
      <c r="K9" s="347"/>
      <c r="L9" s="347"/>
      <c r="M9" s="347"/>
      <c r="N9" s="347"/>
      <c r="O9" s="347"/>
      <c r="P9" s="347"/>
      <c r="Q9" s="347"/>
      <c r="R9" s="347"/>
      <c r="S9" s="347"/>
      <c r="T9" s="348"/>
      <c r="U9" s="327" t="s">
        <v>83</v>
      </c>
      <c r="V9" s="327"/>
      <c r="W9" s="327"/>
      <c r="X9" s="349"/>
      <c r="Y9" s="349"/>
      <c r="Z9" s="349"/>
      <c r="AA9" s="349"/>
      <c r="AB9" s="349"/>
      <c r="AC9" s="349"/>
      <c r="AD9" s="349"/>
      <c r="AE9" s="349"/>
      <c r="AF9" s="349"/>
      <c r="AG9" s="349"/>
      <c r="AH9" s="349"/>
      <c r="AI9" s="350"/>
      <c r="AJ9" s="90"/>
      <c r="AK9" s="119"/>
      <c r="AL9" s="82"/>
      <c r="AM9" s="82"/>
      <c r="AN9" s="152"/>
      <c r="AO9" s="157"/>
      <c r="AP9" s="162"/>
      <c r="AQ9" s="197"/>
      <c r="AR9" s="128" t="str">
        <f t="shared" si="0"/>
        <v/>
      </c>
      <c r="AS9" s="106"/>
      <c r="AT9" s="120" t="s">
        <v>110</v>
      </c>
      <c r="AU9" s="72"/>
      <c r="AV9" s="78" t="s">
        <v>111</v>
      </c>
      <c r="AW9" s="78"/>
      <c r="AX9" s="78"/>
      <c r="AY9" s="79"/>
      <c r="AZ9" s="73"/>
      <c r="BA9" s="73"/>
      <c r="BB9" s="79"/>
      <c r="BC9" s="79"/>
      <c r="GG9" s="215" t="s">
        <v>148</v>
      </c>
    </row>
    <row r="10" spans="1:189" ht="30" customHeight="1" thickBot="1" x14ac:dyDescent="0.25">
      <c r="A10" s="351" t="s">
        <v>112</v>
      </c>
      <c r="B10" s="352"/>
      <c r="C10" s="352"/>
      <c r="D10" s="352"/>
      <c r="E10" s="353"/>
      <c r="F10" s="354"/>
      <c r="G10" s="355"/>
      <c r="H10" s="355"/>
      <c r="I10" s="355"/>
      <c r="J10" s="355"/>
      <c r="K10" s="356"/>
      <c r="L10" s="327" t="s">
        <v>84</v>
      </c>
      <c r="M10" s="327"/>
      <c r="N10" s="327"/>
      <c r="O10" s="327"/>
      <c r="P10" s="327"/>
      <c r="Q10" s="327"/>
      <c r="R10" s="327"/>
      <c r="S10" s="327"/>
      <c r="T10" s="327" t="s">
        <v>113</v>
      </c>
      <c r="U10" s="327"/>
      <c r="V10" s="327"/>
      <c r="W10" s="327"/>
      <c r="X10" s="327"/>
      <c r="Y10" s="327"/>
      <c r="Z10" s="327"/>
      <c r="AA10" s="327"/>
      <c r="AB10" s="327" t="s">
        <v>114</v>
      </c>
      <c r="AC10" s="327"/>
      <c r="AD10" s="327"/>
      <c r="AE10" s="327"/>
      <c r="AF10" s="327"/>
      <c r="AG10" s="327"/>
      <c r="AH10" s="327"/>
      <c r="AI10" s="357"/>
      <c r="AJ10" s="91"/>
      <c r="AK10" s="119"/>
      <c r="AL10" s="82"/>
      <c r="AM10" s="82"/>
      <c r="AN10" s="152"/>
      <c r="AO10" s="157"/>
      <c r="AP10" s="124"/>
      <c r="AQ10" s="198"/>
      <c r="AR10" s="128" t="str">
        <f t="shared" si="0"/>
        <v/>
      </c>
      <c r="AS10" s="106"/>
      <c r="AT10" s="120" t="s">
        <v>81</v>
      </c>
      <c r="AU10" s="72"/>
      <c r="AV10" s="78" t="s">
        <v>115</v>
      </c>
      <c r="AW10" s="78"/>
      <c r="AX10" s="78"/>
      <c r="AY10" s="79"/>
      <c r="AZ10" s="73"/>
      <c r="BA10" s="73"/>
      <c r="BB10" s="79"/>
      <c r="BC10" s="79"/>
      <c r="GG10" s="216" t="s">
        <v>152</v>
      </c>
    </row>
    <row r="11" spans="1:189" ht="30" customHeight="1" x14ac:dyDescent="0.2">
      <c r="A11" s="111"/>
      <c r="B11" s="92"/>
      <c r="C11" s="92"/>
      <c r="D11" s="92"/>
      <c r="E11" s="93"/>
      <c r="F11" s="327" t="s">
        <v>116</v>
      </c>
      <c r="G11" s="327"/>
      <c r="H11" s="327"/>
      <c r="I11" s="327" t="s">
        <v>117</v>
      </c>
      <c r="J11" s="327"/>
      <c r="K11" s="327"/>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3"/>
      <c r="AJ11" s="91"/>
      <c r="AK11" s="119"/>
      <c r="AL11" s="82"/>
      <c r="AM11" s="82"/>
      <c r="AN11" s="152"/>
      <c r="AO11" s="158"/>
      <c r="AP11" s="124"/>
      <c r="AQ11" s="194"/>
      <c r="AR11" s="128" t="str">
        <f t="shared" si="0"/>
        <v/>
      </c>
      <c r="AS11" s="166"/>
      <c r="AT11" s="120" t="s">
        <v>118</v>
      </c>
      <c r="AU11" s="72"/>
      <c r="AV11" s="78" t="s">
        <v>119</v>
      </c>
      <c r="AW11" s="78"/>
      <c r="AX11" s="78"/>
      <c r="AY11" s="79"/>
      <c r="AZ11" s="73"/>
      <c r="BA11" s="73"/>
      <c r="BB11" s="79"/>
      <c r="BC11" s="79"/>
    </row>
    <row r="12" spans="1:189" ht="30" customHeight="1" x14ac:dyDescent="0.2">
      <c r="A12" s="111"/>
      <c r="B12" s="92"/>
      <c r="C12" s="92"/>
      <c r="D12" s="92"/>
      <c r="E12" s="93"/>
      <c r="F12" s="327"/>
      <c r="G12" s="327"/>
      <c r="H12" s="327"/>
      <c r="I12" s="327" t="s">
        <v>120</v>
      </c>
      <c r="J12" s="327"/>
      <c r="K12" s="327"/>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3"/>
      <c r="AJ12" s="90"/>
      <c r="AK12" s="119"/>
      <c r="AL12" s="82"/>
      <c r="AM12" s="82"/>
      <c r="AN12" s="152"/>
      <c r="AO12" s="127"/>
      <c r="AP12" s="124"/>
      <c r="AQ12" s="212"/>
      <c r="AR12" s="128" t="str">
        <f t="shared" si="0"/>
        <v/>
      </c>
      <c r="AS12" s="106"/>
      <c r="AT12" s="120" t="s">
        <v>81</v>
      </c>
      <c r="AU12" s="72"/>
      <c r="AV12" s="78" t="s">
        <v>121</v>
      </c>
      <c r="AW12" s="78"/>
      <c r="AX12" s="78"/>
      <c r="AY12" s="79"/>
      <c r="AZ12" s="73"/>
      <c r="BA12" s="73"/>
      <c r="BB12" s="79"/>
      <c r="BC12" s="79"/>
    </row>
    <row r="13" spans="1:189" ht="30" customHeight="1" x14ac:dyDescent="0.2">
      <c r="A13" s="111"/>
      <c r="B13" s="92"/>
      <c r="C13" s="92"/>
      <c r="D13" s="92"/>
      <c r="E13" s="93"/>
      <c r="F13" s="327" t="s">
        <v>122</v>
      </c>
      <c r="G13" s="327"/>
      <c r="H13" s="327"/>
      <c r="I13" s="327" t="s">
        <v>117</v>
      </c>
      <c r="J13" s="327"/>
      <c r="K13" s="327"/>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3"/>
      <c r="AJ13" s="84"/>
      <c r="AK13" s="119"/>
      <c r="AL13" s="82"/>
      <c r="AM13" s="82"/>
      <c r="AN13" s="152"/>
      <c r="AO13" s="158"/>
      <c r="AP13" s="124"/>
      <c r="AQ13" s="195"/>
      <c r="AR13" s="128" t="str">
        <f t="shared" si="0"/>
        <v/>
      </c>
      <c r="AS13" s="106"/>
      <c r="AT13" s="120" t="s">
        <v>118</v>
      </c>
      <c r="AU13" s="72"/>
      <c r="AV13" s="78" t="s">
        <v>123</v>
      </c>
      <c r="AW13" s="78"/>
      <c r="AX13" s="78"/>
      <c r="AY13" s="79"/>
      <c r="AZ13" s="73"/>
      <c r="BA13" s="73"/>
      <c r="BB13" s="79"/>
      <c r="BC13" s="79"/>
    </row>
    <row r="14" spans="1:189" ht="30" customHeight="1" x14ac:dyDescent="0.2">
      <c r="A14" s="167"/>
      <c r="B14" s="168"/>
      <c r="C14" s="168"/>
      <c r="D14" s="168"/>
      <c r="E14" s="169"/>
      <c r="F14" s="327"/>
      <c r="G14" s="327"/>
      <c r="H14" s="327"/>
      <c r="I14" s="327" t="s">
        <v>124</v>
      </c>
      <c r="J14" s="327"/>
      <c r="K14" s="327"/>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3"/>
      <c r="AJ14" s="84"/>
      <c r="AK14" s="119"/>
      <c r="AL14" s="82"/>
      <c r="AM14" s="82"/>
      <c r="AN14" s="152"/>
      <c r="AO14" s="158"/>
      <c r="AP14" s="124"/>
      <c r="AQ14" s="194"/>
      <c r="AR14" s="128" t="str">
        <f t="shared" si="0"/>
        <v/>
      </c>
      <c r="AS14" s="106"/>
      <c r="AT14" s="120" t="s">
        <v>101</v>
      </c>
      <c r="AU14" s="72"/>
      <c r="AV14" s="78" t="s">
        <v>125</v>
      </c>
      <c r="AW14" s="78"/>
      <c r="AX14" s="78"/>
      <c r="AY14" s="79"/>
      <c r="AZ14" s="73"/>
      <c r="BA14" s="73"/>
      <c r="BB14" s="79"/>
      <c r="BC14" s="79"/>
    </row>
    <row r="15" spans="1:189" ht="30" customHeight="1" x14ac:dyDescent="0.2">
      <c r="A15" s="334" t="s">
        <v>141</v>
      </c>
      <c r="B15" s="335"/>
      <c r="C15" s="335"/>
      <c r="D15" s="335"/>
      <c r="E15" s="335"/>
      <c r="F15" s="335"/>
      <c r="G15" s="336"/>
      <c r="H15" s="337" t="s">
        <v>142</v>
      </c>
      <c r="I15" s="338"/>
      <c r="J15" s="338"/>
      <c r="K15" s="339"/>
      <c r="L15" s="327" t="s">
        <v>72</v>
      </c>
      <c r="M15" s="327"/>
      <c r="N15" s="327"/>
      <c r="O15" s="327"/>
      <c r="P15" s="327"/>
      <c r="Q15" s="327"/>
      <c r="R15" s="327"/>
      <c r="S15" s="327"/>
      <c r="T15" s="328" t="s">
        <v>126</v>
      </c>
      <c r="U15" s="329"/>
      <c r="V15" s="329"/>
      <c r="W15" s="329"/>
      <c r="X15" s="329"/>
      <c r="Y15" s="329"/>
      <c r="Z15" s="329"/>
      <c r="AA15" s="329"/>
      <c r="AB15" s="330" t="s">
        <v>127</v>
      </c>
      <c r="AC15" s="327"/>
      <c r="AD15" s="327"/>
      <c r="AE15" s="327"/>
      <c r="AF15" s="327"/>
      <c r="AG15" s="327"/>
      <c r="AH15" s="328" t="s">
        <v>74</v>
      </c>
      <c r="AI15" s="331"/>
      <c r="AJ15" s="84"/>
      <c r="AK15" s="119"/>
      <c r="AL15" s="82"/>
      <c r="AM15" s="82"/>
      <c r="AN15" s="152"/>
      <c r="AO15" s="158"/>
      <c r="AP15" s="124"/>
      <c r="AQ15" s="194"/>
      <c r="AR15" s="128" t="str">
        <f t="shared" si="0"/>
        <v/>
      </c>
      <c r="AS15" s="106"/>
      <c r="AT15" s="120" t="s">
        <v>104</v>
      </c>
      <c r="AU15" s="72"/>
      <c r="AV15" s="78" t="s">
        <v>128</v>
      </c>
      <c r="AW15" s="78"/>
      <c r="AX15" s="78"/>
      <c r="AY15" s="79"/>
      <c r="AZ15" s="73"/>
      <c r="BA15" s="73"/>
      <c r="BB15" s="79"/>
      <c r="BC15" s="79"/>
    </row>
    <row r="16" spans="1:189" ht="30" customHeight="1" x14ac:dyDescent="0.2">
      <c r="A16" s="311"/>
      <c r="B16" s="312"/>
      <c r="C16" s="312"/>
      <c r="D16" s="312"/>
      <c r="E16" s="312"/>
      <c r="F16" s="312"/>
      <c r="G16" s="313"/>
      <c r="H16" s="314" t="s">
        <v>143</v>
      </c>
      <c r="I16" s="315"/>
      <c r="J16" s="315"/>
      <c r="K16" s="316"/>
      <c r="L16" s="299"/>
      <c r="M16" s="299"/>
      <c r="N16" s="299"/>
      <c r="O16" s="299"/>
      <c r="P16" s="299"/>
      <c r="Q16" s="299"/>
      <c r="R16" s="299"/>
      <c r="S16" s="299"/>
      <c r="T16" s="300"/>
      <c r="U16" s="301"/>
      <c r="V16" s="301"/>
      <c r="W16" s="301"/>
      <c r="X16" s="301"/>
      <c r="Y16" s="301"/>
      <c r="Z16" s="301"/>
      <c r="AA16" s="301"/>
      <c r="AB16" s="302"/>
      <c r="AC16" s="299"/>
      <c r="AD16" s="299"/>
      <c r="AE16" s="299"/>
      <c r="AF16" s="299"/>
      <c r="AG16" s="299"/>
      <c r="AH16" s="303" t="str">
        <f>IF(AB16="","",DATEDIF(AB16,"2019/4/2","Y"))</f>
        <v/>
      </c>
      <c r="AI16" s="304"/>
      <c r="AJ16" s="84"/>
      <c r="AK16" s="159"/>
      <c r="AL16" s="160"/>
      <c r="AM16" s="160"/>
      <c r="AN16" s="161"/>
      <c r="AO16" s="157"/>
      <c r="AP16" s="162"/>
      <c r="AQ16" s="199"/>
      <c r="AR16" s="128" t="str">
        <f t="shared" si="0"/>
        <v/>
      </c>
      <c r="AS16" s="106"/>
      <c r="AT16" s="120" t="s">
        <v>104</v>
      </c>
      <c r="AU16" s="72"/>
      <c r="AV16" s="78" t="s">
        <v>129</v>
      </c>
      <c r="AW16" s="78"/>
      <c r="AX16" s="78"/>
      <c r="AY16" s="79"/>
      <c r="AZ16" s="73"/>
      <c r="BA16" s="73"/>
      <c r="BB16" s="79"/>
      <c r="BC16" s="79"/>
    </row>
    <row r="17" spans="1:67" ht="30" customHeight="1" x14ac:dyDescent="0.2">
      <c r="A17" s="311"/>
      <c r="B17" s="312"/>
      <c r="C17" s="312"/>
      <c r="D17" s="312"/>
      <c r="E17" s="312"/>
      <c r="F17" s="312"/>
      <c r="G17" s="313"/>
      <c r="H17" s="314" t="s">
        <v>144</v>
      </c>
      <c r="I17" s="315"/>
      <c r="J17" s="315"/>
      <c r="K17" s="316"/>
      <c r="L17" s="299"/>
      <c r="M17" s="299"/>
      <c r="N17" s="299"/>
      <c r="O17" s="299"/>
      <c r="P17" s="299"/>
      <c r="Q17" s="299"/>
      <c r="R17" s="299"/>
      <c r="S17" s="299"/>
      <c r="T17" s="300"/>
      <c r="U17" s="301"/>
      <c r="V17" s="301"/>
      <c r="W17" s="301"/>
      <c r="X17" s="301"/>
      <c r="Y17" s="301"/>
      <c r="Z17" s="301"/>
      <c r="AA17" s="301"/>
      <c r="AB17" s="302"/>
      <c r="AC17" s="299"/>
      <c r="AD17" s="299"/>
      <c r="AE17" s="299"/>
      <c r="AF17" s="299"/>
      <c r="AG17" s="299"/>
      <c r="AH17" s="303" t="str">
        <f t="shared" ref="AH17:AH23" si="1">IF(AB17="","",DATEDIF(AB17,"2019/4/2","Y"))</f>
        <v/>
      </c>
      <c r="AI17" s="304"/>
      <c r="AJ17" s="72"/>
      <c r="AK17" s="159"/>
      <c r="AL17" s="160"/>
      <c r="AM17" s="160"/>
      <c r="AN17" s="161"/>
      <c r="AO17" s="127"/>
      <c r="AP17" s="124"/>
      <c r="AQ17" s="212"/>
      <c r="AR17" s="128" t="str">
        <f t="shared" si="0"/>
        <v/>
      </c>
      <c r="AS17" s="106"/>
      <c r="AT17" s="120" t="s">
        <v>130</v>
      </c>
      <c r="AU17" s="72"/>
      <c r="AV17" s="72"/>
    </row>
    <row r="18" spans="1:67" ht="30" customHeight="1" x14ac:dyDescent="0.2">
      <c r="A18" s="311"/>
      <c r="B18" s="312"/>
      <c r="C18" s="312"/>
      <c r="D18" s="312"/>
      <c r="E18" s="312"/>
      <c r="F18" s="312"/>
      <c r="G18" s="313"/>
      <c r="H18" s="314" t="s">
        <v>145</v>
      </c>
      <c r="I18" s="315"/>
      <c r="J18" s="315"/>
      <c r="K18" s="316"/>
      <c r="L18" s="299"/>
      <c r="M18" s="299"/>
      <c r="N18" s="299"/>
      <c r="O18" s="299"/>
      <c r="P18" s="299"/>
      <c r="Q18" s="299"/>
      <c r="R18" s="299"/>
      <c r="S18" s="299"/>
      <c r="T18" s="300"/>
      <c r="U18" s="301"/>
      <c r="V18" s="301"/>
      <c r="W18" s="301"/>
      <c r="X18" s="301"/>
      <c r="Y18" s="301"/>
      <c r="Z18" s="301"/>
      <c r="AA18" s="301"/>
      <c r="AB18" s="302"/>
      <c r="AC18" s="299"/>
      <c r="AD18" s="299"/>
      <c r="AE18" s="299"/>
      <c r="AF18" s="299"/>
      <c r="AG18" s="299"/>
      <c r="AH18" s="303" t="str">
        <f t="shared" si="1"/>
        <v/>
      </c>
      <c r="AI18" s="304"/>
      <c r="AJ18" s="72"/>
      <c r="AK18" s="159"/>
      <c r="AL18" s="160"/>
      <c r="AM18" s="160"/>
      <c r="AN18" s="161"/>
      <c r="AO18" s="157"/>
      <c r="AP18" s="162"/>
      <c r="AQ18" s="196"/>
      <c r="AR18" s="128" t="str">
        <f t="shared" si="0"/>
        <v/>
      </c>
      <c r="AS18" s="106"/>
      <c r="AT18" s="120" t="s">
        <v>131</v>
      </c>
      <c r="AU18" s="72"/>
      <c r="AV18" s="72"/>
    </row>
    <row r="19" spans="1:67" ht="30" customHeight="1" x14ac:dyDescent="0.2">
      <c r="A19" s="311"/>
      <c r="B19" s="312"/>
      <c r="C19" s="312"/>
      <c r="D19" s="312"/>
      <c r="E19" s="312"/>
      <c r="F19" s="312"/>
      <c r="G19" s="313"/>
      <c r="H19" s="314" t="s">
        <v>145</v>
      </c>
      <c r="I19" s="315"/>
      <c r="J19" s="315"/>
      <c r="K19" s="316"/>
      <c r="L19" s="299"/>
      <c r="M19" s="299"/>
      <c r="N19" s="299"/>
      <c r="O19" s="299"/>
      <c r="P19" s="299"/>
      <c r="Q19" s="299"/>
      <c r="R19" s="299"/>
      <c r="S19" s="299"/>
      <c r="T19" s="299"/>
      <c r="U19" s="299"/>
      <c r="V19" s="299"/>
      <c r="W19" s="299"/>
      <c r="X19" s="299"/>
      <c r="Y19" s="299"/>
      <c r="Z19" s="299"/>
      <c r="AA19" s="299"/>
      <c r="AB19" s="324"/>
      <c r="AC19" s="325"/>
      <c r="AD19" s="325"/>
      <c r="AE19" s="325"/>
      <c r="AF19" s="325"/>
      <c r="AG19" s="326"/>
      <c r="AH19" s="303" t="str">
        <f t="shared" si="1"/>
        <v/>
      </c>
      <c r="AI19" s="304"/>
      <c r="AJ19" s="72"/>
      <c r="AK19" s="159"/>
      <c r="AL19" s="160"/>
      <c r="AM19" s="160"/>
      <c r="AN19" s="161"/>
      <c r="AO19" s="127"/>
      <c r="AP19" s="162"/>
      <c r="AQ19" s="200"/>
      <c r="AR19" s="128" t="str">
        <f t="shared" si="0"/>
        <v/>
      </c>
      <c r="AS19" s="106"/>
      <c r="AT19" s="120" t="s">
        <v>104</v>
      </c>
      <c r="AU19" s="72"/>
      <c r="AV19" s="72"/>
    </row>
    <row r="20" spans="1:67" ht="30" customHeight="1" x14ac:dyDescent="0.2">
      <c r="A20" s="311"/>
      <c r="B20" s="312"/>
      <c r="C20" s="312"/>
      <c r="D20" s="312"/>
      <c r="E20" s="312"/>
      <c r="F20" s="312"/>
      <c r="G20" s="313"/>
      <c r="H20" s="314" t="s">
        <v>145</v>
      </c>
      <c r="I20" s="315"/>
      <c r="J20" s="315"/>
      <c r="K20" s="316"/>
      <c r="L20" s="300"/>
      <c r="M20" s="301"/>
      <c r="N20" s="301"/>
      <c r="O20" s="301"/>
      <c r="P20" s="301"/>
      <c r="Q20" s="301"/>
      <c r="R20" s="301"/>
      <c r="S20" s="323"/>
      <c r="T20" s="300"/>
      <c r="U20" s="301"/>
      <c r="V20" s="301"/>
      <c r="W20" s="301"/>
      <c r="X20" s="301"/>
      <c r="Y20" s="301"/>
      <c r="Z20" s="301"/>
      <c r="AA20" s="323"/>
      <c r="AB20" s="324"/>
      <c r="AC20" s="325"/>
      <c r="AD20" s="325"/>
      <c r="AE20" s="325"/>
      <c r="AF20" s="325"/>
      <c r="AG20" s="326"/>
      <c r="AH20" s="303" t="str">
        <f t="shared" si="1"/>
        <v/>
      </c>
      <c r="AI20" s="304"/>
      <c r="AK20" s="159"/>
      <c r="AL20" s="160"/>
      <c r="AM20" s="160"/>
      <c r="AN20" s="161"/>
      <c r="AO20" s="127"/>
      <c r="AP20" s="124"/>
      <c r="AQ20" s="212"/>
      <c r="AR20" s="128" t="str">
        <f t="shared" si="0"/>
        <v/>
      </c>
      <c r="AS20" s="106"/>
      <c r="AT20" s="120" t="s">
        <v>104</v>
      </c>
      <c r="AU20" s="72"/>
      <c r="AV20" s="72"/>
    </row>
    <row r="21" spans="1:67" ht="30" customHeight="1" x14ac:dyDescent="0.2">
      <c r="A21" s="311"/>
      <c r="B21" s="312"/>
      <c r="C21" s="312"/>
      <c r="D21" s="312"/>
      <c r="E21" s="312"/>
      <c r="F21" s="312"/>
      <c r="G21" s="313"/>
      <c r="H21" s="314" t="s">
        <v>145</v>
      </c>
      <c r="I21" s="315"/>
      <c r="J21" s="315"/>
      <c r="K21" s="316"/>
      <c r="L21" s="300"/>
      <c r="M21" s="301"/>
      <c r="N21" s="301"/>
      <c r="O21" s="301"/>
      <c r="P21" s="301"/>
      <c r="Q21" s="301"/>
      <c r="R21" s="301"/>
      <c r="S21" s="323"/>
      <c r="T21" s="300"/>
      <c r="U21" s="301"/>
      <c r="V21" s="301"/>
      <c r="W21" s="301"/>
      <c r="X21" s="301"/>
      <c r="Y21" s="301"/>
      <c r="Z21" s="301"/>
      <c r="AA21" s="323"/>
      <c r="AB21" s="324"/>
      <c r="AC21" s="325"/>
      <c r="AD21" s="325"/>
      <c r="AE21" s="325"/>
      <c r="AF21" s="325"/>
      <c r="AG21" s="326"/>
      <c r="AH21" s="303" t="str">
        <f t="shared" si="1"/>
        <v/>
      </c>
      <c r="AI21" s="304"/>
      <c r="AK21" s="159"/>
      <c r="AL21" s="160"/>
      <c r="AM21" s="160"/>
      <c r="AN21" s="161"/>
      <c r="AO21" s="192"/>
      <c r="AP21" s="193"/>
      <c r="AQ21" s="201"/>
      <c r="AR21" s="128" t="str">
        <f t="shared" si="0"/>
        <v/>
      </c>
      <c r="AS21" s="106"/>
      <c r="AT21" s="120" t="s">
        <v>81</v>
      </c>
      <c r="AU21" s="72"/>
      <c r="AV21" s="72"/>
      <c r="BB21" s="74"/>
      <c r="BC21" s="74"/>
      <c r="BD21" s="74"/>
      <c r="BE21" s="74"/>
      <c r="BF21" s="74"/>
      <c r="BG21" s="74"/>
      <c r="BH21" s="74"/>
      <c r="BI21" s="74"/>
      <c r="BJ21" s="74"/>
      <c r="BK21" s="74"/>
      <c r="BL21" s="74"/>
      <c r="BM21" s="74"/>
      <c r="BN21" s="74"/>
      <c r="BO21" s="74"/>
    </row>
    <row r="22" spans="1:67" ht="30" customHeight="1" x14ac:dyDescent="0.2">
      <c r="A22" s="311"/>
      <c r="B22" s="312"/>
      <c r="C22" s="312"/>
      <c r="D22" s="312"/>
      <c r="E22" s="312"/>
      <c r="F22" s="312"/>
      <c r="G22" s="313"/>
      <c r="H22" s="314" t="s">
        <v>155</v>
      </c>
      <c r="I22" s="315"/>
      <c r="J22" s="315"/>
      <c r="K22" s="316"/>
      <c r="L22" s="299"/>
      <c r="M22" s="299"/>
      <c r="N22" s="299"/>
      <c r="O22" s="299"/>
      <c r="P22" s="299"/>
      <c r="Q22" s="299"/>
      <c r="R22" s="299"/>
      <c r="S22" s="299"/>
      <c r="T22" s="300"/>
      <c r="U22" s="301"/>
      <c r="V22" s="301"/>
      <c r="W22" s="301"/>
      <c r="X22" s="301"/>
      <c r="Y22" s="301"/>
      <c r="Z22" s="301"/>
      <c r="AA22" s="301"/>
      <c r="AB22" s="302"/>
      <c r="AC22" s="299"/>
      <c r="AD22" s="299"/>
      <c r="AE22" s="299"/>
      <c r="AF22" s="299"/>
      <c r="AG22" s="299"/>
      <c r="AH22" s="303" t="str">
        <f t="shared" si="1"/>
        <v/>
      </c>
      <c r="AI22" s="304"/>
      <c r="AK22" s="159"/>
      <c r="AL22" s="160"/>
      <c r="AM22" s="160"/>
      <c r="AN22" s="205"/>
      <c r="AO22" s="127"/>
      <c r="AP22" s="162"/>
      <c r="AQ22" s="202"/>
      <c r="AR22" s="128" t="str">
        <f t="shared" si="0"/>
        <v/>
      </c>
      <c r="AS22" s="106"/>
      <c r="AT22" s="120" t="s">
        <v>132</v>
      </c>
      <c r="AU22" s="72"/>
      <c r="AV22" s="72"/>
    </row>
    <row r="23" spans="1:67" ht="30" customHeight="1" thickBot="1" x14ac:dyDescent="0.25">
      <c r="A23" s="317"/>
      <c r="B23" s="318"/>
      <c r="C23" s="318"/>
      <c r="D23" s="318"/>
      <c r="E23" s="318"/>
      <c r="F23" s="318"/>
      <c r="G23" s="319"/>
      <c r="H23" s="320" t="s">
        <v>152</v>
      </c>
      <c r="I23" s="321"/>
      <c r="J23" s="321"/>
      <c r="K23" s="322"/>
      <c r="L23" s="305"/>
      <c r="M23" s="305"/>
      <c r="N23" s="305"/>
      <c r="O23" s="305"/>
      <c r="P23" s="305"/>
      <c r="Q23" s="305"/>
      <c r="R23" s="305"/>
      <c r="S23" s="305"/>
      <c r="T23" s="306"/>
      <c r="U23" s="307"/>
      <c r="V23" s="307"/>
      <c r="W23" s="307"/>
      <c r="X23" s="307"/>
      <c r="Y23" s="307"/>
      <c r="Z23" s="307"/>
      <c r="AA23" s="307"/>
      <c r="AB23" s="308"/>
      <c r="AC23" s="305"/>
      <c r="AD23" s="305"/>
      <c r="AE23" s="305"/>
      <c r="AF23" s="305"/>
      <c r="AG23" s="305"/>
      <c r="AH23" s="309" t="str">
        <f t="shared" si="1"/>
        <v/>
      </c>
      <c r="AI23" s="310"/>
      <c r="AK23" s="172"/>
      <c r="AL23" s="170"/>
      <c r="AM23" s="170"/>
      <c r="AN23" s="206"/>
      <c r="AO23" s="173"/>
      <c r="AP23" s="203"/>
      <c r="AQ23" s="204"/>
      <c r="AR23" s="171" t="str">
        <f t="shared" si="0"/>
        <v/>
      </c>
      <c r="AS23" s="121"/>
      <c r="AT23" s="122" t="s">
        <v>104</v>
      </c>
      <c r="AU23" s="72"/>
      <c r="AV23" s="72"/>
    </row>
    <row r="24" spans="1:67" ht="30" customHeight="1" x14ac:dyDescent="0.2">
      <c r="A24" s="174"/>
      <c r="B24" s="175"/>
      <c r="C24" s="290" t="s">
        <v>133</v>
      </c>
      <c r="D24" s="290"/>
      <c r="E24" s="290"/>
      <c r="F24" s="290"/>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7"/>
      <c r="AJ24" s="178"/>
      <c r="AK24" s="178"/>
      <c r="AL24" s="178"/>
      <c r="AM24" s="179"/>
      <c r="AN24" s="180"/>
      <c r="AO24" s="126"/>
      <c r="AP24" s="176"/>
      <c r="AQ24" s="176"/>
      <c r="AR24" s="176"/>
      <c r="AS24" s="176"/>
      <c r="AT24" s="176"/>
      <c r="AU24" s="72"/>
      <c r="AV24" s="72"/>
    </row>
    <row r="25" spans="1:67" ht="30" customHeight="1" x14ac:dyDescent="0.2">
      <c r="A25" s="174"/>
      <c r="B25" s="175"/>
      <c r="C25" s="291"/>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3"/>
      <c r="AJ25" s="178"/>
      <c r="AK25" s="178"/>
      <c r="AL25" s="178"/>
      <c r="AM25" s="294" t="s">
        <v>156</v>
      </c>
      <c r="AN25" s="294"/>
      <c r="AO25" s="294"/>
      <c r="AP25" s="181" t="s">
        <v>85</v>
      </c>
      <c r="AQ25" s="295"/>
      <c r="AR25" s="295"/>
      <c r="AS25" s="295"/>
      <c r="AT25" s="182" t="s">
        <v>86</v>
      </c>
      <c r="AU25" s="72"/>
      <c r="AV25" s="72"/>
    </row>
    <row r="26" spans="1:67" ht="30" customHeight="1" x14ac:dyDescent="0.2">
      <c r="A26" s="178"/>
      <c r="B26" s="17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c r="AJ26" s="178"/>
      <c r="AK26" s="178"/>
      <c r="AL26" s="178"/>
      <c r="AM26" s="185"/>
      <c r="AN26" s="185"/>
      <c r="AP26" s="176"/>
      <c r="AQ26" s="176"/>
      <c r="AR26" s="176"/>
      <c r="AS26" s="176"/>
      <c r="AT26" s="176"/>
      <c r="AU26" s="72"/>
      <c r="AV26" s="72"/>
    </row>
    <row r="27" spans="1:67" ht="30" customHeight="1" x14ac:dyDescent="0.2">
      <c r="A27" s="178"/>
      <c r="B27" s="175"/>
      <c r="C27" s="183" t="s">
        <v>157</v>
      </c>
      <c r="D27" s="183"/>
      <c r="E27" s="183"/>
      <c r="F27" s="183"/>
      <c r="G27" s="296"/>
      <c r="H27" s="296"/>
      <c r="I27" s="183" t="s">
        <v>87</v>
      </c>
      <c r="J27" s="296"/>
      <c r="K27" s="296"/>
      <c r="L27" s="183" t="s">
        <v>88</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4"/>
      <c r="AJ27" s="176"/>
      <c r="AK27" s="176"/>
      <c r="AL27" s="176"/>
      <c r="AM27" s="186" t="s">
        <v>89</v>
      </c>
      <c r="AN27" s="185"/>
      <c r="AP27" s="176"/>
      <c r="AQ27" s="176"/>
      <c r="AR27" s="285" t="s">
        <v>90</v>
      </c>
      <c r="AS27" s="285"/>
      <c r="AT27" s="285"/>
    </row>
    <row r="28" spans="1:67" ht="30" customHeight="1" x14ac:dyDescent="0.2">
      <c r="A28" s="178"/>
      <c r="B28" s="175"/>
      <c r="C28" s="176"/>
      <c r="D28" s="176"/>
      <c r="E28" s="176"/>
      <c r="F28" s="176"/>
      <c r="G28" s="176"/>
      <c r="H28" s="176"/>
      <c r="I28" s="176"/>
      <c r="J28" s="176"/>
      <c r="K28" s="176"/>
      <c r="L28" s="298" t="s">
        <v>134</v>
      </c>
      <c r="M28" s="298"/>
      <c r="N28" s="298"/>
      <c r="O28" s="298"/>
      <c r="P28" s="298"/>
      <c r="Q28" s="176"/>
      <c r="R28" s="176"/>
      <c r="S28" s="176"/>
      <c r="T28" s="176"/>
      <c r="U28" s="176"/>
      <c r="V28" s="176"/>
      <c r="W28" s="176"/>
      <c r="X28" s="176"/>
      <c r="Y28" s="176"/>
      <c r="Z28" s="176"/>
      <c r="AA28" s="176"/>
      <c r="AB28" s="176"/>
      <c r="AC28" s="176"/>
      <c r="AD28" s="176"/>
      <c r="AE28" s="176"/>
      <c r="AF28" s="176"/>
      <c r="AG28" s="176"/>
      <c r="AH28" s="176"/>
      <c r="AI28" s="177"/>
      <c r="AJ28" s="176"/>
      <c r="AK28" s="176"/>
      <c r="AL28" s="176"/>
      <c r="AM28" s="283" t="s">
        <v>91</v>
      </c>
      <c r="AN28" s="283"/>
      <c r="AO28" s="283"/>
      <c r="AP28" s="283"/>
      <c r="AQ28" s="284"/>
      <c r="AR28" s="285"/>
      <c r="AS28" s="285"/>
      <c r="AT28" s="285"/>
    </row>
    <row r="29" spans="1:67" ht="30" customHeight="1" x14ac:dyDescent="0.2">
      <c r="A29" s="178"/>
      <c r="B29" s="187"/>
      <c r="C29" s="286" t="s">
        <v>135</v>
      </c>
      <c r="D29" s="287"/>
      <c r="E29" s="287"/>
      <c r="F29" s="287"/>
      <c r="G29" s="287"/>
      <c r="H29" s="287"/>
      <c r="I29" s="287"/>
      <c r="J29" s="297" t="s">
        <v>136</v>
      </c>
      <c r="K29" s="297"/>
      <c r="L29" s="298" t="s">
        <v>150</v>
      </c>
      <c r="M29" s="298"/>
      <c r="N29" s="298"/>
      <c r="O29" s="298"/>
      <c r="P29" s="298"/>
      <c r="Q29" s="176"/>
      <c r="R29" s="288"/>
      <c r="S29" s="288"/>
      <c r="T29" s="288"/>
      <c r="U29" s="287"/>
      <c r="V29" s="287"/>
      <c r="W29" s="287"/>
      <c r="X29" s="287"/>
      <c r="Y29" s="287"/>
      <c r="Z29" s="287"/>
      <c r="AA29" s="287"/>
      <c r="AB29" s="287"/>
      <c r="AC29" s="287"/>
      <c r="AD29" s="287"/>
      <c r="AE29" s="287"/>
      <c r="AF29" s="289" t="s">
        <v>86</v>
      </c>
      <c r="AG29" s="289"/>
      <c r="AH29" s="176"/>
      <c r="AI29" s="177"/>
      <c r="AJ29" s="176"/>
      <c r="AK29" s="176"/>
      <c r="AL29" s="176"/>
      <c r="AM29" s="283"/>
      <c r="AN29" s="283"/>
      <c r="AO29" s="283"/>
      <c r="AP29" s="283"/>
      <c r="AQ29" s="284"/>
      <c r="AR29" s="285"/>
      <c r="AS29" s="285"/>
      <c r="AT29" s="285"/>
    </row>
    <row r="30" spans="1:67" ht="30" customHeight="1" x14ac:dyDescent="0.2">
      <c r="A30" s="188"/>
      <c r="B30" s="189"/>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1"/>
      <c r="AJ30" s="176"/>
      <c r="AK30" s="176"/>
      <c r="AL30" s="176"/>
      <c r="AM30" s="283"/>
      <c r="AN30" s="283"/>
      <c r="AO30" s="283"/>
      <c r="AP30" s="283"/>
      <c r="AQ30" s="284"/>
      <c r="AR30" s="285"/>
      <c r="AS30" s="285"/>
      <c r="AT30" s="285"/>
    </row>
    <row r="31" spans="1:67" ht="30" customHeight="1" x14ac:dyDescent="0.2">
      <c r="A31" s="94"/>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67" ht="30" customHeight="1" x14ac:dyDescent="0.2">
      <c r="A32" s="94"/>
      <c r="B32" s="72"/>
      <c r="C32" s="217" t="str">
        <f>I1</f>
        <v>第14回神奈川県女子フットサルリーグ2019</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30" customHeight="1" x14ac:dyDescent="0.2">
      <c r="A33" s="94"/>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30" customHeight="1" x14ac:dyDescent="0.2">
      <c r="A34" s="94"/>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21" customHeight="1" x14ac:dyDescent="0.2">
      <c r="A35" s="94"/>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21" customHeight="1" x14ac:dyDescent="0.2">
      <c r="A36" s="94"/>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row r="37" spans="1:38" ht="21" customHeight="1" x14ac:dyDescent="0.2">
      <c r="A37" s="94"/>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row>
    <row r="38" spans="1:38" ht="21" customHeight="1" x14ac:dyDescent="0.2">
      <c r="A38" s="94"/>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row>
    <row r="39" spans="1:38" ht="21" customHeight="1" x14ac:dyDescent="0.2">
      <c r="A39" s="94"/>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row>
    <row r="40" spans="1:38" ht="21" customHeight="1" x14ac:dyDescent="0.2">
      <c r="A40" s="94"/>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row>
    <row r="41" spans="1:38" ht="21" customHeight="1" x14ac:dyDescent="0.2">
      <c r="A41" s="94"/>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ht="21" customHeight="1" x14ac:dyDescent="0.2">
      <c r="A42" s="94"/>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row>
    <row r="43" spans="1:38" ht="21" customHeight="1" x14ac:dyDescent="0.2">
      <c r="A43" s="94"/>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row>
    <row r="44" spans="1:38" ht="21" customHeight="1" x14ac:dyDescent="0.2">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row>
    <row r="45" spans="1:38" ht="21" customHeight="1" x14ac:dyDescent="0.2">
      <c r="A45" s="94"/>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row>
    <row r="46" spans="1:38" ht="21" customHeight="1" x14ac:dyDescent="0.2">
      <c r="A46" s="94"/>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row>
    <row r="47" spans="1:38" ht="21" customHeight="1" x14ac:dyDescent="0.2">
      <c r="A47" s="94"/>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row>
    <row r="48" spans="1:38" ht="21" customHeight="1" x14ac:dyDescent="0.2">
      <c r="A48" s="94"/>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row r="49" spans="1:38" ht="21" customHeight="1" x14ac:dyDescent="0.2">
      <c r="A49" s="94"/>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row>
    <row r="50" spans="1:38" ht="21" customHeight="1" x14ac:dyDescent="0.2">
      <c r="A50" s="94"/>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row r="51" spans="1:38" ht="21" customHeight="1" x14ac:dyDescent="0.2">
      <c r="A51" s="94"/>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row>
    <row r="52" spans="1:38" ht="21" customHeight="1" x14ac:dyDescent="0.2">
      <c r="A52" s="94"/>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row>
    <row r="53" spans="1:38" ht="21" customHeight="1" x14ac:dyDescent="0.2">
      <c r="A53" s="94"/>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row>
    <row r="54" spans="1:38" ht="21" customHeight="1" x14ac:dyDescent="0.2">
      <c r="A54" s="94"/>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row>
    <row r="55" spans="1:38" ht="21" customHeight="1" x14ac:dyDescent="0.2">
      <c r="A55" s="94"/>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row>
    <row r="56" spans="1:38" ht="21" customHeight="1" x14ac:dyDescent="0.2">
      <c r="A56" s="94"/>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row>
    <row r="57" spans="1:38" ht="21" customHeight="1" x14ac:dyDescent="0.2">
      <c r="A57" s="94"/>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row>
    <row r="58" spans="1:38" ht="21" customHeight="1" x14ac:dyDescent="0.2">
      <c r="A58" s="94"/>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row>
    <row r="59" spans="1:38" ht="21" customHeight="1" x14ac:dyDescent="0.2">
      <c r="A59" s="94"/>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row>
  </sheetData>
  <sortState xmlns:xlrd2="http://schemas.microsoft.com/office/spreadsheetml/2017/richdata2" ref="AM4:AQ18">
    <sortCondition ref="AM4:AM18"/>
  </sortState>
  <mergeCells count="121">
    <mergeCell ref="A5:E5"/>
    <mergeCell ref="F5:H5"/>
    <mergeCell ref="J5:M5"/>
    <mergeCell ref="N5:AI5"/>
    <mergeCell ref="A1:H1"/>
    <mergeCell ref="I1:AP1"/>
    <mergeCell ref="J6:AI6"/>
    <mergeCell ref="F7:H7"/>
    <mergeCell ref="I7:T7"/>
    <mergeCell ref="U7:W7"/>
    <mergeCell ref="X7:AI7"/>
    <mergeCell ref="AQ1:AT1"/>
    <mergeCell ref="A3:E3"/>
    <mergeCell ref="F3:H3"/>
    <mergeCell ref="I3:T3"/>
    <mergeCell ref="U3:Y3"/>
    <mergeCell ref="Z3:AI3"/>
    <mergeCell ref="A4:E4"/>
    <mergeCell ref="F4:H4"/>
    <mergeCell ref="I4:AI4"/>
    <mergeCell ref="I8:T8"/>
    <mergeCell ref="U8:W8"/>
    <mergeCell ref="X8:AI8"/>
    <mergeCell ref="F9:H9"/>
    <mergeCell ref="I9:T9"/>
    <mergeCell ref="U9:W9"/>
    <mergeCell ref="X9:AI9"/>
    <mergeCell ref="A10:E10"/>
    <mergeCell ref="F10:K10"/>
    <mergeCell ref="L10:S10"/>
    <mergeCell ref="T10:AA10"/>
    <mergeCell ref="AB10:AI10"/>
    <mergeCell ref="F8:H8"/>
    <mergeCell ref="F11:H12"/>
    <mergeCell ref="I11:K11"/>
    <mergeCell ref="L11:S11"/>
    <mergeCell ref="T11:AA11"/>
    <mergeCell ref="AB11:AI11"/>
    <mergeCell ref="I12:K12"/>
    <mergeCell ref="L12:S12"/>
    <mergeCell ref="T12:AA12"/>
    <mergeCell ref="AB12:AI12"/>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L16:S16"/>
    <mergeCell ref="T16:AA16"/>
    <mergeCell ref="AB16:AG16"/>
    <mergeCell ref="AH16:AI16"/>
    <mergeCell ref="L17:S17"/>
    <mergeCell ref="T17:AA17"/>
    <mergeCell ref="AB17:AG17"/>
    <mergeCell ref="AH17:AI17"/>
    <mergeCell ref="A16:G16"/>
    <mergeCell ref="H16:K16"/>
    <mergeCell ref="A17:G17"/>
    <mergeCell ref="H17:K17"/>
    <mergeCell ref="L18:S18"/>
    <mergeCell ref="T18:AA18"/>
    <mergeCell ref="AB18:AG18"/>
    <mergeCell ref="AH18:AI18"/>
    <mergeCell ref="L19:S19"/>
    <mergeCell ref="T19:AA19"/>
    <mergeCell ref="AB19:AG19"/>
    <mergeCell ref="AH19:AI19"/>
    <mergeCell ref="A18:G18"/>
    <mergeCell ref="H18:K18"/>
    <mergeCell ref="A19:G19"/>
    <mergeCell ref="H19:K19"/>
    <mergeCell ref="L20:S20"/>
    <mergeCell ref="T20:AA20"/>
    <mergeCell ref="AB20:AG20"/>
    <mergeCell ref="AH20:AI20"/>
    <mergeCell ref="L21:S21"/>
    <mergeCell ref="T21:AA21"/>
    <mergeCell ref="AB21:AG21"/>
    <mergeCell ref="AH21:AI21"/>
    <mergeCell ref="A20:G20"/>
    <mergeCell ref="H20:K20"/>
    <mergeCell ref="A21:G21"/>
    <mergeCell ref="H21:K21"/>
    <mergeCell ref="L22:S22"/>
    <mergeCell ref="T22:AA22"/>
    <mergeCell ref="AB22:AG22"/>
    <mergeCell ref="AH22:AI22"/>
    <mergeCell ref="L23:S23"/>
    <mergeCell ref="T23:AA23"/>
    <mergeCell ref="AB23:AG23"/>
    <mergeCell ref="AH23:AI23"/>
    <mergeCell ref="A22:G22"/>
    <mergeCell ref="H22:K22"/>
    <mergeCell ref="A23:G23"/>
    <mergeCell ref="H23:K23"/>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 ref="L28:P28"/>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xr:uid="{00000000-0002-0000-0200-000000000000}">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xr:uid="{00000000-0002-0000-0200-000001000000}">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xr:uid="{00000000-0002-0000-0200-000002000000}"/>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xr:uid="{00000000-0002-0000-0200-000003000000}"/>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xr:uid="{00000000-0002-0000-0200-000004000000}"/>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xr:uid="{00000000-0002-0000-0200-000005000000}"/>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xr:uid="{00000000-0002-0000-0200-000006000000}">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xr:uid="{00000000-0002-0000-0200-000007000000}"/>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xr:uid="{00000000-0002-0000-0200-000008000000}">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xr:uid="{00000000-0002-0000-0200-000009000000}"/>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xr:uid="{00000000-0002-0000-0200-00000A000000}"/>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xr:uid="{00000000-0002-0000-0200-00000B000000}"/>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xr:uid="{00000000-0002-0000-0200-00000C000000}"/>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xr:uid="{00000000-0002-0000-0200-00000D000000}"/>
    <dataValidation type="list" allowBlank="1" showInputMessage="1" showErrorMessage="1" sqref="AK4:AK23" xr:uid="{00000000-0002-0000-0200-00000E000000}">
      <formula1>$AV$4:$AV$5</formula1>
    </dataValidation>
    <dataValidation type="list" allowBlank="1" showInputMessage="1" showErrorMessage="1" sqref="H16:K23" xr:uid="{00000000-0002-0000-0200-00000F000000}">
      <formula1>$GG$2:$GG$13</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rowBreaks count="1" manualBreakCount="1">
    <brk id="30" max="45" man="1"/>
  </rowBreaks>
  <colBreaks count="1" manualBreakCount="1">
    <brk id="46" max="76"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選手証作成シート</vt:lpstr>
      <vt:lpstr>メンバー表</vt:lpstr>
      <vt:lpstr>申し込みシート</vt:lpstr>
      <vt:lpstr>メンバー表!Print_Area</vt:lpstr>
      <vt:lpstr>申し込みシート!Print_Area</vt:lpstr>
      <vt:lpstr>選手証作成シート!Print_Area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渋谷雄二</cp:lastModifiedBy>
  <cp:lastPrinted>2018-01-08T03:14:30Z</cp:lastPrinted>
  <dcterms:created xsi:type="dcterms:W3CDTF">2014-02-15T08:42:51Z</dcterms:created>
  <dcterms:modified xsi:type="dcterms:W3CDTF">2019-09-13T05:34:28Z</dcterms:modified>
</cp:coreProperties>
</file>